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DieseArbeitsmappe" defaultThemeVersion="124226"/>
  <mc:AlternateContent xmlns:mc="http://schemas.openxmlformats.org/markup-compatibility/2006">
    <mc:Choice Requires="x15">
      <x15ac:absPath xmlns:x15ac="http://schemas.microsoft.com/office/spreadsheetml/2010/11/ac" url="/Users/iMac/Library/Containers/com.apple.mail/Data/Library/Mail Downloads/75985AEF-36C4-4555-8C31-C7872266C93B/"/>
    </mc:Choice>
  </mc:AlternateContent>
  <xr:revisionPtr revIDLastSave="0" documentId="13_ncr:1_{03CAC34D-ED06-C543-9253-0D1CB64ABB6F}" xr6:coauthVersionLast="46" xr6:coauthVersionMax="47" xr10:uidLastSave="{00000000-0000-0000-0000-000000000000}"/>
  <workbookProtection workbookPassword="B948" lockStructure="1"/>
  <bookViews>
    <workbookView xWindow="0" yWindow="460" windowWidth="38640" windowHeight="21240" xr2:uid="{00000000-000D-0000-FFFF-FFFF00000000}"/>
  </bookViews>
  <sheets>
    <sheet name="Kostenschätzung" sheetId="1" r:id="rId1"/>
    <sheet name="Basis" sheetId="2" state="hidden" r:id="rId2"/>
  </sheets>
  <definedNames>
    <definedName name="Aussteller2020">Basis!$P$2:$P$4</definedName>
    <definedName name="Beteiligungsoptionen">Basis!$A$2:$A$5</definedName>
    <definedName name="_xlnm.Print_Area" localSheetId="0">Kostenschätzung!$A$1:$G$138</definedName>
    <definedName name="Halle">Basis!$D$3:$D$3</definedName>
    <definedName name="Standoptionen">Basis!$A$3:$A$8</definedName>
    <definedName name="Zusatzoption_2.1">Basis!$A$12:$A$13</definedName>
    <definedName name="Zusatzoption_2.2">Basis!$A$14:$A$15</definedName>
    <definedName name="Zusatzoptionen_1">Basis!$A$7:$A$9</definedName>
  </definedNames>
  <calcPr calcId="191029"/>
</workbook>
</file>

<file path=xl/calcChain.xml><?xml version="1.0" encoding="utf-8"?>
<calcChain xmlns="http://schemas.openxmlformats.org/spreadsheetml/2006/main">
  <c r="F52" i="1" l="1"/>
  <c r="F51" i="1"/>
  <c r="F25" i="1"/>
  <c r="F58" i="1" s="1"/>
  <c r="F50" i="1" l="1"/>
  <c r="E19" i="1"/>
  <c r="E57" i="1"/>
  <c r="F57" i="1"/>
  <c r="G62" i="1"/>
</calcChain>
</file>

<file path=xl/sharedStrings.xml><?xml version="1.0" encoding="utf-8"?>
<sst xmlns="http://schemas.openxmlformats.org/spreadsheetml/2006/main" count="74" uniqueCount="66">
  <si>
    <t>Platzierung</t>
  </si>
  <si>
    <t>Nebenkosten</t>
  </si>
  <si>
    <t>Bitte beachten Sie noch folgende Hinweise!</t>
  </si>
  <si>
    <t>Nach Aufwand und Bedarf</t>
  </si>
  <si>
    <t>Standoptionen</t>
  </si>
  <si>
    <t>Preis</t>
  </si>
  <si>
    <t>Aussteller:</t>
  </si>
  <si>
    <t>Halle:</t>
  </si>
  <si>
    <t>Halle Auswählen</t>
  </si>
  <si>
    <t>Inklusivleistungen</t>
  </si>
  <si>
    <t>Beteiligungsoptionen</t>
  </si>
  <si>
    <t>C2 - Digitalzentrum Handwerk</t>
  </si>
  <si>
    <t>Zusatzoption: Show-Case-Beteiligung</t>
  </si>
  <si>
    <t>Zusatzoption: Promotor-Beteiligung</t>
  </si>
  <si>
    <t>Beschreibung des Pakets:</t>
  </si>
  <si>
    <t>Inklusivleistungen:</t>
  </si>
  <si>
    <t>Präsenzbeteiligung: Aussteller + Speaker auf der Center Stage</t>
  </si>
  <si>
    <t xml:space="preserve"> - Darstellung im Content Hub digitalzentrum-handwerk.de ab 16.10.2019 - 
+ Bereitstellung eines Arbeitsplatzes
+ individuelles Firmenbranding
+ 2 Hochstühle
+ Internetzugang über freies WLAN
+ Gutscheine für Getränke + Snacks
+ 2 Einladungen für den Staatsempfang (Knüpfen Sie einmalige Kontakte in die Welt der Kammern und Verbände des Handwerks)
+ Power-Demo Ihres Produktes auf der Center Stage – Dauer: 30 Minuten + Liveübertragung via Web Stream
+ On-Demand-Präsenz Ihres Auftritts auf der DZH-Seite bis zum 31.12.2020
+ 30 Quality-Sign-ups aus unseren interaktionsbasierten Ansprachemaßnahmen</t>
  </si>
  <si>
    <t xml:space="preserve"> - Darstellung im Content Hub digitalzentrum-handwerk.de ab 16.10.2019 - 
+ Bereitstellung einer Ausstellungsfläche von bis zu 9m², die Sie in Absprache mit uns individuell gestalten können
+ Internetzugang über freies WLAN
+ Gutscheine für Getränke + Snacks
+ 2 Einladungen für den Staatsempfang (Knüpfen Sie einmalige Kontakte in die Welt der Kammern und Verbände des Handwerks)
+ Power-Demo Ihres Produktes auf der Center Stage – Dauer: 30 Minuten + Liveübertragung via Web Stream
+ On-Demand-Präsenz auf der DZH-Seite bis zum 31.12.2020</t>
  </si>
  <si>
    <t xml:space="preserve"> - Darstellung im Content Hub digitalzentrum-handwerk.de ab 16.10.2019 - 
+ Power-Demo Ihres Produktes auf der Center Stage – Dauer: 30 Minuten pro Slot + Liveübertragung via Web Stream
+ On-Demand-Präsenz auf der DZH-Seite bis zum 31.12.2020
+ Bereitstellung der Aufzeichnungen für die eigene Vermarktung
+ 20 Quality-Sign-ups aus unseren interaktionsbasierten Ansprachemaßnahmen</t>
  </si>
  <si>
    <t>Innovatorbeteiligung: Präsentation von digitalen Exponaten
Werden Sie einer von 5 exklusiven Partnern</t>
  </si>
  <si>
    <t>Viralbeteiligung: Zwei Speaker-Slots auf der Center Stage</t>
  </si>
  <si>
    <t>Paketbeschreibung</t>
  </si>
  <si>
    <t>+ Präsentieren Sie ein „Best Practice“ in Zusammenarbeit mit einem Ihrer Kunden in einem professionell orchestrierten Web-TV-Auftritt
+ Moderation included
+ Sendedauer: 45 Minuten</t>
  </si>
  <si>
    <t>+ Ob Produktpräsentation, Podiumsdiskussionen, Experten- oder Praxisdialoge. Werden Sie Gastgeber Ihres eigenen Sendeformats
+ Dauer 60 Minuten</t>
  </si>
  <si>
    <t>Zusatzoption: Promotor-Beteiligung
- Dauer: 45 Minuten -</t>
  </si>
  <si>
    <t>Zusatzoption: Show-Case-Beteiligung
- Dauer: 60 Minunten -</t>
  </si>
  <si>
    <t>Kosten Beteiligungsoption</t>
  </si>
  <si>
    <t>Gesamtkosten:</t>
  </si>
  <si>
    <t>+ Präsentieren Sie ein „Best Practice“ in Zusammenarbeit mit einem Ihrer Kunden in einem professionell orchestrierten Web-TV-Auftritt
+ Moderation included</t>
  </si>
  <si>
    <t>+ Ob Produktpräsentation, Podiumsdiskussionen, Experten- oder Praxisdialoge. Werden Sie Gastgeber Ihres eigenen Sendeformats</t>
  </si>
  <si>
    <t>Kostenschätzung</t>
  </si>
  <si>
    <t>Firma</t>
  </si>
  <si>
    <t>Ansprechpartner</t>
  </si>
  <si>
    <t>Adresse</t>
  </si>
  <si>
    <t>E-Mail</t>
  </si>
  <si>
    <t>Telefon</t>
  </si>
  <si>
    <t>Mobil</t>
  </si>
  <si>
    <t>Notizen:</t>
  </si>
  <si>
    <t>Beteiligungsoption:</t>
  </si>
  <si>
    <t>Hinweise zum Vertrag hier angeben</t>
  </si>
  <si>
    <t>Ort / Datum</t>
  </si>
  <si>
    <t>Ja</t>
  </si>
  <si>
    <t>Nein</t>
  </si>
  <si>
    <t>Erwähnenswertes über Ihre Produkte/Firma für unsere Presse-Arbeit:</t>
  </si>
  <si>
    <t>Firmenstempel / rechtsverbindliche Unterschrift</t>
  </si>
  <si>
    <t xml:space="preserve"> - Darstellung im Content Hub digitalzentrum-handwerk.de - 
+ Power-Demo Ihres Produktes auf der Center Stage – Dauer: 30 Minuten pro Slot + Liveübertragung via Web Stream
+ On-Demand-Präsenz auf der DZH-Seite bis zum 31.12.2021
+ Bereitstellung der Aufzeichnungen für die eigene Vermarktung</t>
  </si>
  <si>
    <t xml:space="preserve"> - Darstellung im Content Hub digitalzentrum-handwerk.de  - 
+ Bereitstellung einer Ausstellungsfläche von bis zu 9m², die Sie in Absprache mit uns individuell gestalten können
+ Internetzugang über freies WLAN
+ 1x Kabelgebundener Internetzugang
+ Gutscheine für Getränke + Snacks
+ 2 Einladungen für den Staatsempfang (Knüpfen Sie einmalige Kontakte in die Welt der Kammern und Verbände des Handwerks)
+ Power-Demo Ihres Produktes auf der Center Stage – Dauer: 30 Minuten + Liveübertragung via Web Stream
+ On-Demand-Präsenz auf der DZH-Seite bis zum 31.12.2021</t>
  </si>
  <si>
    <t>Vereinbarte Preiskonditionen - durch Notizen beschrieben</t>
  </si>
  <si>
    <t>Davon AUMA Gebühr*</t>
  </si>
  <si>
    <t>Davon Entsorgungspauschale*</t>
  </si>
  <si>
    <t xml:space="preserve"> - Darstellung im Content Hub digitalzentrum-handwerk.de - 
+ Bereitstellung eines Arbeitsplatzes
+ individuelles Firmenbranding
+ 2 Hochstühle
+ Internetzugang über freies Hallen-WLAN
+ 1x Kabelgebundener Internetzugang
+ Gutscheine für Getränke + Snacks
+ 2 Einladungen für den Staatsempfang (Knüpfen Sie einmalige Kontakte in die Welt der Kammern und Verbände des Handwerks)
+ Power-Demo Ihres Produktes auf der Center Stage – Dauer: 30 Minuten + Liveübertragung via Web Stream
+ On-Demand-Präsenz Ihres Auftritts auf der DZH-Seite bis zum 31.12.2021</t>
  </si>
  <si>
    <t>Klein (6m²)</t>
  </si>
  <si>
    <t>Mittel (12m²)</t>
  </si>
  <si>
    <t>Groß (15m²)</t>
  </si>
  <si>
    <t xml:space="preserve">Klein (6m²) </t>
  </si>
  <si>
    <t>Präsenzbeteiligung</t>
  </si>
  <si>
    <t xml:space="preserve">Alle Preise sind Nettopreise und zzgl. der gesetzlichen USt. zu entrichten.
In den oben angegebenen Gesamtkosten sind ebenfalls der AUMA-Beitrag in Höhe von 0,60 € / m², die Entsorgungspauschale in Höhe von 5,00 € / m² und  der Medienbeitrag inkludiert. * Diese können nicht im Rabatt berücksichtigt werden.
</t>
  </si>
  <si>
    <t>Die Allgemeinen und Besonderen Teilnahmebedingungen und die Geschäftsbedingungen für Messemedien stehen auf der Website unter der Rubrik für Aussteller: www.heim-handwerk.de/teilnahmebedingungen und werden auf Wunsch zugesandt.</t>
  </si>
  <si>
    <r>
      <rPr>
        <b/>
        <sz val="10"/>
        <rFont val="Arial"/>
        <family val="2"/>
      </rPr>
      <t>DATENSCHUTZRECHTLICHER HINWEIS</t>
    </r>
    <r>
      <rPr>
        <sz val="10"/>
        <rFont val="Arial"/>
        <family val="2"/>
      </rPr>
      <t xml:space="preserve">
Ich bin mit der Verarbeitung meiner personenbezogenen Daten zum Zweck der Kundenbetreuung und -ansprache durch die GHM Gesellschaft für Handwerksmessen mbH einverstanden. Ich bin darüber informiert, dass ich der Verwendung meiner Daten zu Werbezwecken jederzeit widersprechen kann. Die Daten werden genutzt, um mich postalisch, telefonisch, per Fax oder per E-Mail zu kontaktieren. Sollte ich die Kontaktaufnahme über einen dieser Kanäle nicht wünschen, so teile ich Ihnen dies anhand einer E-Mail an datenschutz@ghm.de mit. </t>
    </r>
  </si>
  <si>
    <t>Bezugsfertiger Komplettstand  
- Standwand wie bei den Veranstaltungen der Greenstyle
- Beleuchtung inkl. Verbrauch (LED Strahler)
- Stromanschluss (Schuko-Steckdose inkl. Verrbauch)</t>
  </si>
  <si>
    <t>Groß (24m²)</t>
  </si>
  <si>
    <t>A6 - Greenstyle Area</t>
  </si>
  <si>
    <r>
      <rPr>
        <b/>
        <sz val="10"/>
        <color indexed="8"/>
        <rFont val="Arial"/>
        <family val="2"/>
      </rPr>
      <t>Hiermit melden wir uns zur Internationalen GREENSTYLE meets 
Heim+Handwerk 2022 an und buchen die oben aufgeführten Leistungen.</t>
    </r>
    <r>
      <rPr>
        <sz val="10"/>
        <color indexed="8"/>
        <rFont val="Arial"/>
        <family val="2"/>
      </rPr>
      <t xml:space="preserve">
Die Teilnahmebedingungen und sonstigen Richtlinien wurden zur Kenntnis genommen und durch Unterschrift rechtsverbindlich anerkannt. Ebenso willigen wir in die Weitergabe unserer Firmendaten an Servicepartner zur Messedurchführung ein.Wir bestätigen, dass alle Leistungen vom Leistungserbringer ausschließlich für unser Unternehmen/unseren Mitaussteller und nicht für unternehmensfremde bzw. private Zwecke verwendet werden. Diese Erklärung gilt bis zum schriftlichen Widerruf.</t>
    </r>
  </si>
  <si>
    <t>Anmeldung
GREENSTYLE meets 
Heim+Handwerk 2022</t>
  </si>
  <si>
    <t>Anmeldung zur GREENSTYLE meets 
Heim+Handwerk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</si>
</sst>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0\ &quot;€ / m²&quot;"/>
  </numFmts>
  <fonts count="31" x14ac:knownFonts="1">
    <font>
      <sz val="11"/>
      <color theme="1"/>
      <name val="Calibri"/>
      <family val="2"/>
      <scheme val="minor"/>
    </font>
    <font>
      <b/>
      <sz val="10"/>
      <name val="Arial"/>
      <family val="2"/>
    </font>
    <font>
      <sz val="10"/>
      <name val="Arial"/>
      <family val="2"/>
    </font>
    <font>
      <sz val="11"/>
      <name val="Arial"/>
      <family val="2"/>
    </font>
    <font>
      <b/>
      <sz val="11"/>
      <name val="Arial"/>
      <family val="2"/>
    </font>
    <font>
      <sz val="9"/>
      <name val="Arial"/>
      <family val="2"/>
    </font>
    <font>
      <i/>
      <sz val="10"/>
      <name val="Arial"/>
      <family val="2"/>
    </font>
    <font>
      <i/>
      <sz val="9"/>
      <name val="Arial"/>
      <family val="2"/>
    </font>
    <font>
      <b/>
      <sz val="12"/>
      <name val="Arial"/>
      <family val="2"/>
    </font>
    <font>
      <sz val="10"/>
      <color indexed="8"/>
      <name val="Arial"/>
      <family val="2"/>
    </font>
    <font>
      <b/>
      <sz val="10"/>
      <color indexed="8"/>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11"/>
      <color rgb="FF009AC7"/>
      <name val="Arial"/>
      <family val="2"/>
    </font>
    <font>
      <b/>
      <sz val="18"/>
      <color rgb="FF009AC7"/>
      <name val="Arial"/>
      <family val="2"/>
    </font>
    <font>
      <sz val="11"/>
      <name val="Calibri"/>
      <family val="2"/>
      <scheme val="minor"/>
    </font>
    <font>
      <sz val="10"/>
      <color theme="1"/>
      <name val="Calibri"/>
      <family val="2"/>
      <scheme val="minor"/>
    </font>
    <font>
      <sz val="11"/>
      <color rgb="FF5CA32B"/>
      <name val="Arial"/>
      <family val="2"/>
    </font>
    <font>
      <b/>
      <sz val="11"/>
      <color rgb="FF5CA32B"/>
      <name val="Arial"/>
      <family val="2"/>
    </font>
    <font>
      <i/>
      <sz val="11"/>
      <color rgb="FF5CA32B"/>
      <name val="Arial"/>
      <family val="2"/>
    </font>
    <font>
      <b/>
      <sz val="12"/>
      <color rgb="FF5CA32B"/>
      <name val="Arial"/>
      <family val="2"/>
    </font>
    <font>
      <b/>
      <sz val="10"/>
      <color theme="1"/>
      <name val="Arial"/>
      <family val="2"/>
    </font>
    <font>
      <b/>
      <sz val="11"/>
      <color theme="1"/>
      <name val="Arial"/>
      <family val="2"/>
    </font>
    <font>
      <i/>
      <u/>
      <sz val="10"/>
      <color theme="10"/>
      <name val="Arial"/>
      <family val="2"/>
    </font>
    <font>
      <sz val="10"/>
      <color theme="1"/>
      <name val="Arial"/>
      <family val="2"/>
    </font>
    <font>
      <b/>
      <sz val="18"/>
      <color rgb="FF5CA32B"/>
      <name val="Arial"/>
      <family val="2"/>
    </font>
    <font>
      <b/>
      <sz val="14"/>
      <color rgb="FF5CA32B"/>
      <name val="Arial"/>
      <family val="2"/>
    </font>
    <font>
      <b/>
      <sz val="14"/>
      <color rgb="FF009AC7"/>
      <name val="Arial"/>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theme="0" tint="-0.499984740745262"/>
      </right>
      <top/>
      <bottom/>
      <diagonal/>
    </border>
    <border>
      <left/>
      <right style="medium">
        <color theme="0" tint="-0.499984740745262"/>
      </right>
      <top style="medium">
        <color theme="0" tint="-0.499984740745262"/>
      </top>
      <bottom style="thin">
        <color theme="0" tint="-0.499984740745262"/>
      </bottom>
      <diagonal/>
    </border>
    <border>
      <left/>
      <right style="medium">
        <color theme="1" tint="0.499984740745262"/>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thin">
        <color theme="0" tint="-0.499984740745262"/>
      </top>
      <bottom/>
      <diagonal/>
    </border>
    <border>
      <left/>
      <right style="medium">
        <color theme="0" tint="-0.499984740745262"/>
      </right>
      <top style="thin">
        <color theme="0" tint="-0.499984740745262"/>
      </top>
      <bottom style="double">
        <color indexed="64"/>
      </bottom>
      <diagonal/>
    </border>
    <border>
      <left/>
      <right style="medium">
        <color theme="0" tint="-0.499984740745262"/>
      </right>
      <top style="medium">
        <color theme="0" tint="-0.499984740745262"/>
      </top>
      <bottom style="double">
        <color theme="0" tint="-0.499984740745262"/>
      </bottom>
      <diagonal/>
    </border>
    <border>
      <left/>
      <right/>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indexed="64"/>
      </left>
      <right style="thin">
        <color indexed="64"/>
      </right>
      <top style="medium">
        <color theme="0" tint="-0.499984740745262"/>
      </top>
      <bottom style="thin">
        <color indexed="64"/>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style="thin">
        <color theme="0" tint="-0.499984740745262"/>
      </top>
      <bottom style="double">
        <color indexed="64"/>
      </bottom>
      <diagonal/>
    </border>
    <border>
      <left style="medium">
        <color theme="0" tint="-0.499984740745262"/>
      </left>
      <right/>
      <top style="medium">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indexed="64"/>
      </right>
      <top style="medium">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thin">
        <color indexed="64"/>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right style="medium">
        <color theme="0" tint="-0.499984740745262"/>
      </right>
      <top style="thin">
        <color indexed="64"/>
      </top>
      <bottom/>
      <diagonal/>
    </border>
    <border>
      <left/>
      <right style="medium">
        <color theme="0" tint="-0.499984740745262"/>
      </right>
      <top/>
      <bottom style="thin">
        <color indexed="64"/>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13" fillId="0" borderId="0" applyNumberFormat="0" applyFill="0" applyBorder="0" applyAlignment="0" applyProtection="0"/>
    <xf numFmtId="9" fontId="11" fillId="0" borderId="0" applyFont="0" applyFill="0" applyBorder="0" applyAlignment="0" applyProtection="0"/>
  </cellStyleXfs>
  <cellXfs count="143">
    <xf numFmtId="0" fontId="0" fillId="0" borderId="0" xfId="0"/>
    <xf numFmtId="0" fontId="14" fillId="0" borderId="0" xfId="0" applyFont="1" applyAlignment="1">
      <alignment vertical="top"/>
    </xf>
    <xf numFmtId="0" fontId="3" fillId="2" borderId="0" xfId="0" applyFont="1" applyFill="1" applyBorder="1" applyAlignment="1" applyProtection="1">
      <alignment vertical="center"/>
    </xf>
    <xf numFmtId="0" fontId="0" fillId="0" borderId="0" xfId="0" applyFont="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top" wrapText="1"/>
    </xf>
    <xf numFmtId="0" fontId="3" fillId="2" borderId="6" xfId="0" applyFont="1" applyFill="1" applyBorder="1" applyAlignment="1" applyProtection="1">
      <alignment vertical="top" wrapText="1"/>
    </xf>
    <xf numFmtId="0" fontId="15" fillId="2" borderId="0" xfId="0" quotePrefix="1" applyFont="1" applyFill="1" applyBorder="1" applyAlignment="1" applyProtection="1">
      <alignment horizontal="left" vertical="top" wrapText="1"/>
    </xf>
    <xf numFmtId="0" fontId="15" fillId="2" borderId="6" xfId="0" quotePrefix="1" applyFont="1" applyFill="1" applyBorder="1" applyAlignment="1" applyProtection="1">
      <alignment horizontal="left" vertical="top" wrapText="1"/>
    </xf>
    <xf numFmtId="164" fontId="4" fillId="2" borderId="7" xfId="0" quotePrefix="1" applyNumberFormat="1" applyFont="1" applyFill="1" applyBorder="1" applyAlignment="1" applyProtection="1">
      <alignment horizontal="right" vertical="top" wrapText="1"/>
    </xf>
    <xf numFmtId="164" fontId="3" fillId="2" borderId="0" xfId="0" applyNumberFormat="1" applyFont="1" applyFill="1" applyBorder="1" applyAlignment="1" applyProtection="1">
      <alignment vertical="center"/>
    </xf>
    <xf numFmtId="0" fontId="14" fillId="0" borderId="0" xfId="0" applyFont="1" applyBorder="1" applyAlignment="1" applyProtection="1">
      <alignment vertical="top"/>
      <protection hidden="1"/>
    </xf>
    <xf numFmtId="0" fontId="14" fillId="0" borderId="0" xfId="0" applyFont="1" applyAlignment="1" applyProtection="1">
      <alignment vertical="top"/>
      <protection hidden="1"/>
    </xf>
    <xf numFmtId="0" fontId="3" fillId="2" borderId="0" xfId="0" applyFont="1" applyFill="1" applyBorder="1" applyAlignment="1" applyProtection="1">
      <alignment horizontal="left" vertical="top"/>
      <protection hidden="1"/>
    </xf>
    <xf numFmtId="164" fontId="3" fillId="2" borderId="8" xfId="0" applyNumberFormat="1" applyFont="1" applyFill="1" applyBorder="1" applyAlignment="1" applyProtection="1">
      <alignment vertical="top" wrapText="1"/>
      <protection hidden="1"/>
    </xf>
    <xf numFmtId="0" fontId="14" fillId="0" borderId="0" xfId="0" applyFont="1" applyAlignment="1" applyProtection="1">
      <alignment vertical="top" wrapText="1"/>
      <protection hidden="1"/>
    </xf>
    <xf numFmtId="0" fontId="14" fillId="0" borderId="0" xfId="0" quotePrefix="1" applyFont="1" applyAlignment="1" applyProtection="1">
      <alignment vertical="top" wrapText="1"/>
      <protection hidden="1"/>
    </xf>
    <xf numFmtId="0" fontId="3" fillId="2" borderId="0" xfId="0" applyFont="1" applyFill="1" applyBorder="1" applyAlignment="1" applyProtection="1">
      <alignment horizontal="left" vertical="top" wrapText="1"/>
      <protection hidden="1"/>
    </xf>
    <xf numFmtId="164" fontId="3" fillId="2" borderId="0" xfId="0" applyNumberFormat="1" applyFont="1" applyFill="1" applyBorder="1" applyAlignment="1" applyProtection="1">
      <alignment vertical="top" wrapText="1"/>
      <protection hidden="1"/>
    </xf>
    <xf numFmtId="165" fontId="4" fillId="2" borderId="6" xfId="0" applyNumberFormat="1" applyFont="1" applyFill="1" applyBorder="1" applyAlignment="1" applyProtection="1">
      <alignment vertical="center" wrapText="1"/>
    </xf>
    <xf numFmtId="0" fontId="16" fillId="2" borderId="0" xfId="0" applyFont="1" applyFill="1" applyBorder="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9" xfId="0" applyFont="1" applyFill="1" applyBorder="1" applyAlignment="1" applyProtection="1">
      <alignment vertical="center"/>
    </xf>
    <xf numFmtId="0" fontId="3" fillId="2" borderId="10" xfId="0" applyFont="1" applyFill="1" applyBorder="1" applyAlignment="1" applyProtection="1">
      <alignment vertical="center"/>
    </xf>
    <xf numFmtId="0" fontId="17"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17" fillId="2" borderId="6" xfId="0" applyFont="1" applyFill="1" applyBorder="1" applyAlignment="1" applyProtection="1">
      <alignment vertical="center"/>
    </xf>
    <xf numFmtId="0" fontId="12" fillId="2" borderId="6" xfId="0" applyFont="1" applyFill="1" applyBorder="1" applyAlignment="1" applyProtection="1">
      <alignment vertical="center"/>
    </xf>
    <xf numFmtId="0" fontId="3" fillId="2" borderId="13" xfId="0" applyFont="1" applyFill="1" applyBorder="1" applyAlignment="1" applyProtection="1">
      <alignment vertical="center"/>
    </xf>
    <xf numFmtId="0" fontId="17" fillId="2" borderId="1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11" xfId="0" applyFont="1" applyFill="1" applyBorder="1" applyAlignment="1" applyProtection="1">
      <alignment vertical="center"/>
    </xf>
    <xf numFmtId="8" fontId="4" fillId="2" borderId="6" xfId="0" applyNumberFormat="1" applyFont="1" applyFill="1" applyBorder="1" applyAlignment="1" applyProtection="1">
      <alignment horizontal="right" vertical="top" wrapText="1"/>
    </xf>
    <xf numFmtId="8" fontId="4" fillId="2" borderId="15" xfId="0" applyNumberFormat="1" applyFont="1" applyFill="1" applyBorder="1" applyAlignment="1" applyProtection="1">
      <alignment horizontal="right" vertical="top" wrapText="1"/>
    </xf>
    <xf numFmtId="8" fontId="8" fillId="2" borderId="16" xfId="0" applyNumberFormat="1" applyFont="1" applyFill="1" applyBorder="1" applyAlignment="1" applyProtection="1">
      <alignment horizontal="right" vertical="top" wrapText="1"/>
    </xf>
    <xf numFmtId="164" fontId="8" fillId="2" borderId="17" xfId="0" applyNumberFormat="1" applyFont="1" applyFill="1" applyBorder="1" applyAlignment="1" applyProtection="1">
      <alignment horizontal="right" vertical="center" wrapText="1"/>
    </xf>
    <xf numFmtId="0" fontId="2" fillId="2" borderId="0" xfId="0" applyFont="1" applyFill="1" applyBorder="1" applyAlignment="1" applyProtection="1">
      <alignment horizontal="left" vertical="top"/>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left" vertical="top"/>
    </xf>
    <xf numFmtId="0" fontId="2" fillId="2" borderId="0" xfId="0" applyFont="1" applyFill="1" applyBorder="1" applyAlignment="1" applyProtection="1">
      <alignment horizontal="left" vertical="top" wrapText="1"/>
    </xf>
    <xf numFmtId="0" fontId="4" fillId="2" borderId="0" xfId="0" applyFont="1" applyFill="1" applyBorder="1" applyAlignment="1" applyProtection="1">
      <alignment vertical="center"/>
    </xf>
    <xf numFmtId="0" fontId="3" fillId="2" borderId="18" xfId="0" applyFont="1" applyFill="1" applyBorder="1" applyAlignment="1" applyProtection="1">
      <alignment vertical="center"/>
    </xf>
    <xf numFmtId="0" fontId="4" fillId="2" borderId="10"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3" fillId="2" borderId="18" xfId="0" applyFont="1" applyFill="1" applyBorder="1" applyAlignment="1" applyProtection="1">
      <alignment vertical="center" wrapText="1"/>
    </xf>
    <xf numFmtId="0" fontId="8" fillId="2" borderId="0" xfId="0" applyFont="1" applyFill="1" applyBorder="1" applyAlignment="1" applyProtection="1">
      <alignment horizontal="left" vertical="top"/>
    </xf>
    <xf numFmtId="0" fontId="0" fillId="2" borderId="12"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6" xfId="0" applyFont="1" applyBorder="1" applyAlignment="1" applyProtection="1">
      <alignment vertical="center"/>
    </xf>
    <xf numFmtId="8" fontId="3" fillId="2" borderId="19" xfId="0" applyNumberFormat="1" applyFont="1" applyFill="1" applyBorder="1" applyAlignment="1" applyProtection="1">
      <alignment horizontal="right" vertical="top" wrapText="1"/>
    </xf>
    <xf numFmtId="10" fontId="11" fillId="0" borderId="0" xfId="2" applyNumberFormat="1" applyFont="1" applyBorder="1" applyAlignment="1" applyProtection="1">
      <alignment vertical="center"/>
    </xf>
    <xf numFmtId="0" fontId="4" fillId="0" borderId="2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19" fillId="2" borderId="0" xfId="0" applyFont="1" applyFill="1" applyBorder="1" applyAlignment="1" applyProtection="1">
      <alignment vertical="center"/>
    </xf>
    <xf numFmtId="0" fontId="20" fillId="2" borderId="12"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165" fontId="20" fillId="2" borderId="6" xfId="0" applyNumberFormat="1" applyFont="1" applyFill="1" applyBorder="1" applyAlignment="1" applyProtection="1">
      <alignment vertical="center" wrapText="1"/>
    </xf>
    <xf numFmtId="0" fontId="19" fillId="2" borderId="12" xfId="0" applyFont="1" applyFill="1" applyBorder="1" applyAlignment="1" applyProtection="1">
      <alignment vertical="center"/>
    </xf>
    <xf numFmtId="0" fontId="19" fillId="2" borderId="0" xfId="0" applyFont="1" applyFill="1" applyBorder="1" applyAlignment="1" applyProtection="1">
      <alignment vertical="center" wrapText="1"/>
    </xf>
    <xf numFmtId="0" fontId="20" fillId="2" borderId="21" xfId="0" quotePrefix="1" applyFont="1" applyFill="1" applyBorder="1" applyAlignment="1" applyProtection="1">
      <alignment horizontal="left" vertical="top" wrapText="1"/>
    </xf>
    <xf numFmtId="0" fontId="21" fillId="2" borderId="22" xfId="0" applyFont="1" applyFill="1" applyBorder="1" applyAlignment="1" applyProtection="1">
      <alignment horizontal="left" vertical="top" wrapText="1" indent="1"/>
    </xf>
    <xf numFmtId="0" fontId="21" fillId="2" borderId="23" xfId="0" applyFont="1" applyFill="1" applyBorder="1" applyAlignment="1" applyProtection="1">
      <alignment horizontal="left" vertical="top" wrapText="1" indent="1"/>
    </xf>
    <xf numFmtId="0" fontId="20" fillId="2" borderId="23" xfId="0" applyFont="1" applyFill="1" applyBorder="1" applyAlignment="1" applyProtection="1">
      <alignment horizontal="left" vertical="top" wrapText="1"/>
    </xf>
    <xf numFmtId="0" fontId="20" fillId="2" borderId="24" xfId="0" applyFont="1" applyFill="1" applyBorder="1" applyAlignment="1" applyProtection="1">
      <alignment horizontal="left" vertical="top" wrapText="1"/>
    </xf>
    <xf numFmtId="0" fontId="20" fillId="2" borderId="12" xfId="0" applyFont="1" applyFill="1" applyBorder="1" applyAlignment="1" applyProtection="1">
      <alignment horizontal="left" vertical="top" wrapText="1"/>
    </xf>
    <xf numFmtId="0" fontId="22" fillId="2" borderId="25" xfId="0" applyFont="1" applyFill="1" applyBorder="1" applyAlignment="1" applyProtection="1">
      <alignment horizontal="left" vertical="top" wrapText="1"/>
    </xf>
    <xf numFmtId="164" fontId="4" fillId="3" borderId="26" xfId="0" applyNumberFormat="1" applyFont="1" applyFill="1" applyBorder="1" applyAlignment="1" applyProtection="1">
      <alignment vertical="center" wrapText="1"/>
    </xf>
    <xf numFmtId="0" fontId="0" fillId="3" borderId="0"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xf>
    <xf numFmtId="0" fontId="1" fillId="2" borderId="0" xfId="0" applyFont="1" applyFill="1" applyBorder="1" applyAlignment="1" applyProtection="1">
      <alignment horizontal="left" vertical="top"/>
    </xf>
    <xf numFmtId="0" fontId="3" fillId="3" borderId="0" xfId="0" applyFont="1" applyFill="1" applyBorder="1" applyAlignment="1" applyProtection="1">
      <alignment horizontal="left" vertical="center" wrapText="1"/>
      <protection locked="0"/>
    </xf>
    <xf numFmtId="0" fontId="23" fillId="0" borderId="28" xfId="0" applyFont="1" applyBorder="1" applyAlignment="1" applyProtection="1">
      <alignment horizontal="left" vertical="center"/>
    </xf>
    <xf numFmtId="0" fontId="24" fillId="0" borderId="28" xfId="0" applyFont="1" applyBorder="1" applyAlignment="1" applyProtection="1">
      <alignment horizontal="left" vertical="center"/>
    </xf>
    <xf numFmtId="0" fontId="0" fillId="3" borderId="0"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xf>
    <xf numFmtId="0" fontId="9" fillId="0" borderId="0" xfId="0" applyFont="1" applyAlignment="1" applyProtection="1">
      <alignment horizontal="left" vertical="top" wrapText="1"/>
    </xf>
    <xf numFmtId="0" fontId="26" fillId="0" borderId="0" xfId="0" applyFont="1" applyAlignment="1" applyProtection="1">
      <alignment horizontal="left" vertical="top" wrapText="1"/>
    </xf>
    <xf numFmtId="0" fontId="27"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28" fillId="2" borderId="9" xfId="0" applyFont="1" applyFill="1" applyBorder="1" applyAlignment="1" applyProtection="1">
      <alignment horizontal="left" vertical="top" wrapText="1"/>
    </xf>
    <xf numFmtId="0" fontId="29" fillId="2" borderId="29" xfId="0" applyFont="1" applyFill="1" applyBorder="1" applyAlignment="1" applyProtection="1">
      <alignment horizontal="left" vertical="top" wrapText="1"/>
    </xf>
    <xf numFmtId="0" fontId="29" fillId="2" borderId="12" xfId="0" applyFont="1" applyFill="1" applyBorder="1" applyAlignment="1" applyProtection="1">
      <alignment horizontal="left" vertical="top" wrapText="1"/>
    </xf>
    <xf numFmtId="0" fontId="29" fillId="2" borderId="2" xfId="0" applyFont="1" applyFill="1" applyBorder="1" applyAlignment="1" applyProtection="1">
      <alignment horizontal="left" vertical="top" wrapText="1"/>
    </xf>
    <xf numFmtId="0" fontId="28" fillId="2" borderId="12" xfId="0" applyFont="1" applyFill="1" applyBorder="1" applyAlignment="1" applyProtection="1">
      <alignment horizontal="left" vertical="top"/>
    </xf>
    <xf numFmtId="0" fontId="28" fillId="2" borderId="0" xfId="0" applyFont="1" applyFill="1" applyBorder="1" applyAlignment="1" applyProtection="1">
      <alignment horizontal="left" vertical="top"/>
    </xf>
    <xf numFmtId="0" fontId="28" fillId="2" borderId="9" xfId="0" applyFont="1" applyFill="1" applyBorder="1" applyAlignment="1" applyProtection="1">
      <alignment horizontal="left" vertical="top"/>
    </xf>
    <xf numFmtId="0" fontId="28" fillId="2" borderId="10" xfId="0" applyFont="1" applyFill="1" applyBorder="1" applyAlignment="1" applyProtection="1">
      <alignment horizontal="left" vertical="top"/>
    </xf>
    <xf numFmtId="0" fontId="28" fillId="2" borderId="13" xfId="0" applyFont="1" applyFill="1" applyBorder="1" applyAlignment="1" applyProtection="1">
      <alignment horizontal="left" vertical="top"/>
    </xf>
    <xf numFmtId="0" fontId="28" fillId="2" borderId="18" xfId="0" applyFont="1" applyFill="1" applyBorder="1" applyAlignment="1" applyProtection="1">
      <alignment horizontal="left" vertical="top"/>
    </xf>
    <xf numFmtId="0" fontId="28" fillId="2" borderId="10"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20" fillId="2" borderId="30" xfId="0" applyFont="1" applyFill="1" applyBorder="1" applyAlignment="1" applyProtection="1">
      <alignment horizontal="left" vertical="center" wrapText="1"/>
    </xf>
    <xf numFmtId="0" fontId="20" fillId="2" borderId="31" xfId="0" applyFont="1" applyFill="1" applyBorder="1" applyAlignment="1" applyProtection="1">
      <alignment horizontal="left" vertical="center" wrapText="1"/>
    </xf>
    <xf numFmtId="0" fontId="3" fillId="3" borderId="3"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25" fillId="2" borderId="0" xfId="1" applyFont="1" applyFill="1" applyBorder="1" applyAlignment="1" applyProtection="1">
      <alignment horizontal="left" vertical="top" wrapText="1"/>
    </xf>
    <xf numFmtId="0" fontId="25" fillId="2" borderId="18" xfId="1"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164" fontId="3" fillId="2" borderId="31" xfId="0" applyNumberFormat="1" applyFont="1" applyFill="1" applyBorder="1" applyAlignment="1" applyProtection="1">
      <alignment horizontal="left" vertical="center"/>
    </xf>
    <xf numFmtId="164" fontId="3" fillId="2" borderId="37" xfId="0" applyNumberFormat="1" applyFont="1" applyFill="1" applyBorder="1" applyAlignment="1" applyProtection="1">
      <alignment horizontal="left" vertical="center"/>
    </xf>
    <xf numFmtId="0" fontId="19" fillId="2" borderId="12"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0" fillId="2" borderId="1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30" fillId="0" borderId="0" xfId="0" applyFont="1" applyBorder="1" applyAlignment="1" applyProtection="1">
      <alignment horizontal="left" vertical="center"/>
    </xf>
    <xf numFmtId="0" fontId="3" fillId="2" borderId="18"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8" fillId="4" borderId="30" xfId="0" applyFont="1" applyFill="1" applyBorder="1" applyAlignment="1" applyProtection="1">
      <alignment horizontal="left" vertical="center"/>
      <protection locked="0"/>
    </xf>
    <xf numFmtId="0" fontId="8" fillId="4" borderId="37"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cellXfs>
  <cellStyles count="3">
    <cellStyle name="Link" xfId="1" builtinId="8"/>
    <cellStyle name="Prozent" xfId="2" builtinId="5"/>
    <cellStyle name="Standard" xfId="0" builtinId="0"/>
  </cellStyles>
  <dxfs count="6">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heim-handwerk.de/files/hh/Downloads/Anmeldungen_und_TNB/de/2021/Teilnahmebedingungen.pd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0</xdr:colOff>
      <xdr:row>15</xdr:row>
      <xdr:rowOff>54348</xdr:rowOff>
    </xdr:from>
    <xdr:ext cx="184731" cy="264560"/>
    <xdr:sp macro="" textlink="">
      <xdr:nvSpPr>
        <xdr:cNvPr id="3" name="Textfeld 2">
          <a:extLst>
            <a:ext uri="{FF2B5EF4-FFF2-40B4-BE49-F238E27FC236}">
              <a16:creationId xmlns:a16="http://schemas.microsoft.com/office/drawing/2014/main" id="{BFE99669-4028-4694-9980-37F0C54DEEE8}"/>
            </a:ext>
          </a:extLst>
        </xdr:cNvPr>
        <xdr:cNvSpPr txBox="1"/>
      </xdr:nvSpPr>
      <xdr:spPr>
        <a:xfrm>
          <a:off x="8066942" y="324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7</xdr:col>
      <xdr:colOff>0</xdr:colOff>
      <xdr:row>2</xdr:row>
      <xdr:rowOff>0</xdr:rowOff>
    </xdr:from>
    <xdr:to>
      <xdr:col>12</xdr:col>
      <xdr:colOff>476250</xdr:colOff>
      <xdr:row>8</xdr:row>
      <xdr:rowOff>180975</xdr:rowOff>
    </xdr:to>
    <xdr:sp macro="" textlink="">
      <xdr:nvSpPr>
        <xdr:cNvPr id="1535" name="AutoShape 296" descr="https://digitalzentrum-handwerk.de/wp-content/uploads/2019/09/cropped-digitalzentrum-handwerk.png">
          <a:extLst>
            <a:ext uri="{FF2B5EF4-FFF2-40B4-BE49-F238E27FC236}">
              <a16:creationId xmlns:a16="http://schemas.microsoft.com/office/drawing/2014/main" id="{1C75E412-6380-4CD5-BD9E-8D05ADCA6C87}"/>
            </a:ext>
          </a:extLst>
        </xdr:cNvPr>
        <xdr:cNvSpPr>
          <a:spLocks noChangeAspect="1" noChangeArrowheads="1"/>
        </xdr:cNvSpPr>
      </xdr:nvSpPr>
      <xdr:spPr bwMode="auto">
        <a:xfrm>
          <a:off x="8058150" y="409575"/>
          <a:ext cx="42862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0</xdr:row>
      <xdr:rowOff>114300</xdr:rowOff>
    </xdr:from>
    <xdr:to>
      <xdr:col>4</xdr:col>
      <xdr:colOff>2152650</xdr:colOff>
      <xdr:row>3</xdr:row>
      <xdr:rowOff>66675</xdr:rowOff>
    </xdr:to>
    <xdr:pic>
      <xdr:nvPicPr>
        <xdr:cNvPr id="1536" name="Grafik 4">
          <a:extLst>
            <a:ext uri="{FF2B5EF4-FFF2-40B4-BE49-F238E27FC236}">
              <a16:creationId xmlns:a16="http://schemas.microsoft.com/office/drawing/2014/main" id="{869A2805-2645-49EB-9363-1D4F9D27AB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5" y="114300"/>
          <a:ext cx="21145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2240564</xdr:colOff>
      <xdr:row>69</xdr:row>
      <xdr:rowOff>65942</xdr:rowOff>
    </xdr:from>
    <xdr:to>
      <xdr:col>15</xdr:col>
      <xdr:colOff>29308</xdr:colOff>
      <xdr:row>74</xdr:row>
      <xdr:rowOff>130793</xdr:rowOff>
    </xdr:to>
    <xdr:sp macro="" textlink="">
      <xdr:nvSpPr>
        <xdr:cNvPr id="6" name="Rechteck 5">
          <a:hlinkClick xmlns:r="http://schemas.openxmlformats.org/officeDocument/2006/relationships" r:id="rId2"/>
          <a:extLst>
            <a:ext uri="{FF2B5EF4-FFF2-40B4-BE49-F238E27FC236}">
              <a16:creationId xmlns:a16="http://schemas.microsoft.com/office/drawing/2014/main" id="{E8BD6EAB-46C5-4598-8143-3FF8B7D6D9EC}"/>
            </a:ext>
          </a:extLst>
        </xdr:cNvPr>
        <xdr:cNvSpPr/>
      </xdr:nvSpPr>
      <xdr:spPr>
        <a:xfrm>
          <a:off x="6841872" y="13063904"/>
          <a:ext cx="7350378" cy="1017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152390</xdr:colOff>
      <xdr:row>65</xdr:row>
      <xdr:rowOff>43960</xdr:rowOff>
    </xdr:from>
    <xdr:to>
      <xdr:col>6</xdr:col>
      <xdr:colOff>65941</xdr:colOff>
      <xdr:row>68</xdr:row>
      <xdr:rowOff>13561</xdr:rowOff>
    </xdr:to>
    <xdr:sp macro="" textlink="">
      <xdr:nvSpPr>
        <xdr:cNvPr id="7" name="Rechteck 6">
          <a:hlinkClick xmlns:r="http://schemas.openxmlformats.org/officeDocument/2006/relationships" r:id="rId2"/>
          <a:extLst>
            <a:ext uri="{FF2B5EF4-FFF2-40B4-BE49-F238E27FC236}">
              <a16:creationId xmlns:a16="http://schemas.microsoft.com/office/drawing/2014/main" id="{8A12EB57-B417-4539-93F0-7C2F4B749FB8}"/>
            </a:ext>
          </a:extLst>
        </xdr:cNvPr>
        <xdr:cNvSpPr/>
      </xdr:nvSpPr>
      <xdr:spPr>
        <a:xfrm>
          <a:off x="467448" y="12265268"/>
          <a:ext cx="7350378" cy="555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5</xdr:col>
      <xdr:colOff>152400</xdr:colOff>
      <xdr:row>1</xdr:row>
      <xdr:rowOff>123825</xdr:rowOff>
    </xdr:from>
    <xdr:to>
      <xdr:col>5</xdr:col>
      <xdr:colOff>714375</xdr:colOff>
      <xdr:row>2</xdr:row>
      <xdr:rowOff>428625</xdr:rowOff>
    </xdr:to>
    <xdr:pic>
      <xdr:nvPicPr>
        <xdr:cNvPr id="1539" name="Grafik 1">
          <a:extLst>
            <a:ext uri="{FF2B5EF4-FFF2-40B4-BE49-F238E27FC236}">
              <a16:creationId xmlns:a16="http://schemas.microsoft.com/office/drawing/2014/main" id="{6417AA9F-820B-43A6-93DC-3BC12300EF2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91350" y="266700"/>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M3:M5" totalsRowShown="0" headerRowDxfId="5" dataDxfId="4">
  <autoFilter ref="M3:M5" xr:uid="{00000000-0009-0000-0100-000001000000}"/>
  <tableColumns count="1">
    <tableColumn id="1" xr3:uid="{00000000-0010-0000-0000-000001000000}" name="Zusatzoption: Promotor-Beteiligung"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N3:N5" totalsRowShown="0" headerRowDxfId="2" dataDxfId="1">
  <autoFilter ref="N3:N5" xr:uid="{00000000-0009-0000-0100-000002000000}"/>
  <tableColumns count="1">
    <tableColumn id="1" xr3:uid="{00000000-0010-0000-0100-000001000000}" name="Zusatzoption: Show-Case-Beteiligung"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hm.de/teilnahmebedingunge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138"/>
  <sheetViews>
    <sheetView tabSelected="1" view="pageBreakPreview" zoomScale="130" zoomScaleNormal="70" zoomScaleSheetLayoutView="130" workbookViewId="0">
      <selection activeCell="E22" sqref="E22:F22"/>
    </sheetView>
  </sheetViews>
  <sheetFormatPr baseColWidth="10" defaultColWidth="11.5" defaultRowHeight="15" x14ac:dyDescent="0.2"/>
  <cols>
    <col min="1" max="1" width="4.6640625" style="3" customWidth="1"/>
    <col min="2" max="2" width="3.33203125" style="3" customWidth="1"/>
    <col min="3" max="3" width="43" style="3" customWidth="1"/>
    <col min="4" max="4" width="18" style="3" customWidth="1"/>
    <col min="5" max="5" width="33.5" style="3" customWidth="1"/>
    <col min="6" max="6" width="13.5" style="3" customWidth="1"/>
    <col min="7" max="7" width="4.6640625" style="3" customWidth="1"/>
    <col min="8" max="16384" width="11.5" style="3"/>
  </cols>
  <sheetData>
    <row r="1" spans="1:7" ht="11.25" customHeight="1" x14ac:dyDescent="0.2">
      <c r="A1" s="24"/>
      <c r="B1" s="25"/>
      <c r="C1" s="25"/>
      <c r="D1" s="25"/>
      <c r="E1" s="25"/>
      <c r="F1" s="25"/>
      <c r="G1" s="26"/>
    </row>
    <row r="2" spans="1:7" ht="21" customHeight="1" x14ac:dyDescent="0.2">
      <c r="A2" s="27"/>
      <c r="B2" s="83" t="s">
        <v>64</v>
      </c>
      <c r="C2" s="84"/>
      <c r="D2" s="84"/>
      <c r="E2" s="84"/>
      <c r="F2" s="2"/>
      <c r="G2" s="28"/>
    </row>
    <row r="3" spans="1:7" ht="47.25" customHeight="1" x14ac:dyDescent="0.2">
      <c r="A3" s="27"/>
      <c r="B3" s="84"/>
      <c r="C3" s="84"/>
      <c r="D3" s="84"/>
      <c r="E3" s="84"/>
      <c r="F3" s="20"/>
      <c r="G3" s="28"/>
    </row>
    <row r="4" spans="1:7" ht="8.25" customHeight="1" thickBot="1" x14ac:dyDescent="0.25">
      <c r="A4" s="27"/>
      <c r="B4" s="2"/>
      <c r="C4" s="132"/>
      <c r="D4" s="133"/>
      <c r="E4" s="133"/>
      <c r="F4" s="133"/>
      <c r="G4" s="28"/>
    </row>
    <row r="5" spans="1:7" ht="15" customHeight="1" x14ac:dyDescent="0.2">
      <c r="A5" s="27"/>
      <c r="B5" s="85" t="s">
        <v>65</v>
      </c>
      <c r="C5" s="86"/>
      <c r="D5" s="54" t="s">
        <v>32</v>
      </c>
      <c r="E5" s="103"/>
      <c r="F5" s="104"/>
      <c r="G5" s="28"/>
    </row>
    <row r="6" spans="1:7" ht="15" customHeight="1" x14ac:dyDescent="0.2">
      <c r="A6" s="27"/>
      <c r="B6" s="87"/>
      <c r="C6" s="88"/>
      <c r="D6" s="55" t="s">
        <v>33</v>
      </c>
      <c r="E6" s="101"/>
      <c r="F6" s="102"/>
      <c r="G6" s="28"/>
    </row>
    <row r="7" spans="1:7" ht="15" customHeight="1" x14ac:dyDescent="0.2">
      <c r="A7" s="27"/>
      <c r="B7" s="87"/>
      <c r="C7" s="88"/>
      <c r="D7" s="109" t="s">
        <v>34</v>
      </c>
      <c r="E7" s="105"/>
      <c r="F7" s="106"/>
      <c r="G7" s="28"/>
    </row>
    <row r="8" spans="1:7" ht="15" customHeight="1" x14ac:dyDescent="0.2">
      <c r="A8" s="27"/>
      <c r="B8" s="87"/>
      <c r="C8" s="88"/>
      <c r="D8" s="109"/>
      <c r="E8" s="107"/>
      <c r="F8" s="108"/>
      <c r="G8" s="28"/>
    </row>
    <row r="9" spans="1:7" ht="15" customHeight="1" x14ac:dyDescent="0.2">
      <c r="A9" s="27"/>
      <c r="B9" s="27"/>
      <c r="C9" s="4"/>
      <c r="D9" s="56" t="s">
        <v>35</v>
      </c>
      <c r="E9" s="101"/>
      <c r="F9" s="102"/>
      <c r="G9" s="28"/>
    </row>
    <row r="10" spans="1:7" ht="15" customHeight="1" x14ac:dyDescent="0.2">
      <c r="A10" s="27"/>
      <c r="B10" s="27"/>
      <c r="C10" s="4"/>
      <c r="D10" s="56" t="s">
        <v>36</v>
      </c>
      <c r="E10" s="101"/>
      <c r="F10" s="102"/>
      <c r="G10" s="28"/>
    </row>
    <row r="11" spans="1:7" ht="15" customHeight="1" x14ac:dyDescent="0.2">
      <c r="A11" s="27"/>
      <c r="B11" s="27"/>
      <c r="C11" s="4"/>
      <c r="D11" s="56" t="s">
        <v>37</v>
      </c>
      <c r="E11" s="101"/>
      <c r="F11" s="102"/>
      <c r="G11" s="28"/>
    </row>
    <row r="12" spans="1:7" ht="15" customHeight="1" x14ac:dyDescent="0.2">
      <c r="A12" s="27"/>
      <c r="B12" s="27"/>
      <c r="C12" s="4"/>
      <c r="D12" s="22"/>
      <c r="E12" s="22"/>
      <c r="F12" s="23"/>
      <c r="G12" s="28"/>
    </row>
    <row r="13" spans="1:7" ht="14.5" customHeight="1" x14ac:dyDescent="0.2">
      <c r="A13" s="27"/>
      <c r="B13" s="89" t="s">
        <v>10</v>
      </c>
      <c r="C13" s="90"/>
      <c r="D13" s="141" t="s">
        <v>55</v>
      </c>
      <c r="E13" s="141"/>
      <c r="F13" s="142"/>
      <c r="G13" s="28"/>
    </row>
    <row r="14" spans="1:7" ht="14.5" customHeight="1" x14ac:dyDescent="0.2">
      <c r="A14" s="27"/>
      <c r="B14" s="89"/>
      <c r="C14" s="90"/>
      <c r="D14" s="141" t="s">
        <v>53</v>
      </c>
      <c r="E14" s="141"/>
      <c r="F14" s="142"/>
      <c r="G14" s="28"/>
    </row>
    <row r="15" spans="1:7" ht="14.5" customHeight="1" x14ac:dyDescent="0.2">
      <c r="A15" s="27"/>
      <c r="B15" s="27"/>
      <c r="C15" s="4"/>
      <c r="D15" s="141" t="s">
        <v>61</v>
      </c>
      <c r="E15" s="141"/>
      <c r="F15" s="142"/>
      <c r="G15" s="28"/>
    </row>
    <row r="16" spans="1:7" ht="15" customHeight="1" thickBot="1" x14ac:dyDescent="0.25">
      <c r="A16" s="27"/>
      <c r="B16" s="30"/>
      <c r="C16" s="47"/>
      <c r="D16" s="134"/>
      <c r="E16" s="134"/>
      <c r="F16" s="135"/>
      <c r="G16" s="28"/>
    </row>
    <row r="17" spans="1:7" ht="6.75" customHeight="1" thickBot="1" x14ac:dyDescent="0.25">
      <c r="A17" s="27"/>
      <c r="B17" s="2"/>
      <c r="C17" s="2"/>
      <c r="D17" s="21"/>
      <c r="E17" s="21"/>
      <c r="F17" s="21"/>
      <c r="G17" s="28"/>
    </row>
    <row r="18" spans="1:7" ht="15" customHeight="1" x14ac:dyDescent="0.2">
      <c r="A18" s="27"/>
      <c r="B18" s="91" t="s">
        <v>0</v>
      </c>
      <c r="C18" s="92"/>
      <c r="D18" s="44" t="s">
        <v>7</v>
      </c>
      <c r="E18" s="44" t="s">
        <v>62</v>
      </c>
      <c r="F18" s="45"/>
      <c r="G18" s="28"/>
    </row>
    <row r="19" spans="1:7" ht="15.75" customHeight="1" thickBot="1" x14ac:dyDescent="0.25">
      <c r="A19" s="27"/>
      <c r="B19" s="93"/>
      <c r="C19" s="94"/>
      <c r="D19" s="46" t="s">
        <v>6</v>
      </c>
      <c r="E19" s="136" t="str">
        <f>IF(E5="","",E5)</f>
        <v/>
      </c>
      <c r="F19" s="137"/>
      <c r="G19" s="28"/>
    </row>
    <row r="20" spans="1:7" ht="6.75" customHeight="1" thickBot="1" x14ac:dyDescent="0.25">
      <c r="A20" s="27"/>
      <c r="B20" s="2"/>
      <c r="C20" s="2"/>
      <c r="D20" s="2"/>
      <c r="E20" s="2"/>
      <c r="F20" s="2"/>
      <c r="G20" s="28"/>
    </row>
    <row r="21" spans="1:7" ht="24" customHeight="1" thickBot="1" x14ac:dyDescent="0.25">
      <c r="A21" s="27"/>
      <c r="B21" s="85" t="s">
        <v>31</v>
      </c>
      <c r="C21" s="95"/>
      <c r="D21" s="95"/>
      <c r="E21" s="25"/>
      <c r="F21" s="33"/>
      <c r="G21" s="28"/>
    </row>
    <row r="22" spans="1:7" ht="21" customHeight="1" thickBot="1" x14ac:dyDescent="0.25">
      <c r="A22" s="27"/>
      <c r="B22" s="127" t="s">
        <v>39</v>
      </c>
      <c r="C22" s="129"/>
      <c r="D22" s="57"/>
      <c r="E22" s="138" t="s">
        <v>52</v>
      </c>
      <c r="F22" s="139"/>
      <c r="G22" s="28"/>
    </row>
    <row r="23" spans="1:7" ht="15.75" customHeight="1" x14ac:dyDescent="0.2">
      <c r="A23" s="27"/>
      <c r="B23" s="127"/>
      <c r="C23" s="129"/>
      <c r="D23" s="57"/>
      <c r="E23" s="2"/>
      <c r="F23" s="19"/>
      <c r="G23" s="28"/>
    </row>
    <row r="24" spans="1:7" ht="15.75" customHeight="1" thickBot="1" x14ac:dyDescent="0.25">
      <c r="A24" s="27"/>
      <c r="B24" s="58"/>
      <c r="C24" s="59"/>
      <c r="D24" s="57"/>
      <c r="E24" s="2"/>
      <c r="F24" s="19"/>
      <c r="G24" s="28"/>
    </row>
    <row r="25" spans="1:7" ht="15.75" customHeight="1" thickBot="1" x14ac:dyDescent="0.25">
      <c r="A25" s="27"/>
      <c r="B25" s="127" t="s">
        <v>48</v>
      </c>
      <c r="C25" s="129"/>
      <c r="D25" s="129"/>
      <c r="E25" s="2"/>
      <c r="F25" s="70">
        <f>IF(E22="Klein (6m²)",1203.6,IF(E22="Mittel (12m²)",2407.2,IF(E22="Groß (24m²)",4814.4,IF(E22="",""))))</f>
        <v>1203.5999999999999</v>
      </c>
      <c r="G25" s="28"/>
    </row>
    <row r="26" spans="1:7" ht="15.75" customHeight="1" x14ac:dyDescent="0.2">
      <c r="A26" s="27"/>
      <c r="B26" s="130"/>
      <c r="C26" s="140"/>
      <c r="D26" s="140"/>
      <c r="E26" s="2"/>
      <c r="F26" s="19"/>
      <c r="G26" s="28"/>
    </row>
    <row r="27" spans="1:7" ht="15.75" customHeight="1" thickBot="1" x14ac:dyDescent="0.25">
      <c r="A27" s="27"/>
      <c r="B27" s="27"/>
      <c r="C27" s="4"/>
      <c r="D27" s="2"/>
      <c r="E27" s="2"/>
      <c r="F27" s="19"/>
      <c r="G27" s="28"/>
    </row>
    <row r="28" spans="1:7" ht="15.75" customHeight="1" x14ac:dyDescent="0.2">
      <c r="A28" s="27"/>
      <c r="B28" s="127" t="s">
        <v>38</v>
      </c>
      <c r="C28" s="128"/>
      <c r="D28" s="118"/>
      <c r="E28" s="119"/>
      <c r="F28" s="120"/>
      <c r="G28" s="28"/>
    </row>
    <row r="29" spans="1:7" ht="15.75" customHeight="1" x14ac:dyDescent="0.2">
      <c r="A29" s="27"/>
      <c r="B29" s="130" t="s">
        <v>40</v>
      </c>
      <c r="C29" s="131"/>
      <c r="D29" s="121"/>
      <c r="E29" s="122"/>
      <c r="F29" s="123"/>
      <c r="G29" s="28"/>
    </row>
    <row r="30" spans="1:7" ht="15.75" customHeight="1" thickBot="1" x14ac:dyDescent="0.25">
      <c r="A30" s="27"/>
      <c r="B30" s="27"/>
      <c r="C30" s="4"/>
      <c r="D30" s="124"/>
      <c r="E30" s="125"/>
      <c r="F30" s="126"/>
      <c r="G30" s="28"/>
    </row>
    <row r="31" spans="1:7" ht="15.75" customHeight="1" x14ac:dyDescent="0.2">
      <c r="A31" s="27"/>
      <c r="B31" s="27"/>
      <c r="C31" s="4"/>
      <c r="D31" s="2"/>
      <c r="E31" s="2"/>
      <c r="F31" s="19"/>
      <c r="G31" s="28"/>
    </row>
    <row r="32" spans="1:7" ht="6" customHeight="1" x14ac:dyDescent="0.2">
      <c r="A32" s="27"/>
      <c r="B32" s="27"/>
      <c r="C32" s="4"/>
      <c r="D32" s="2"/>
      <c r="E32" s="2"/>
      <c r="F32" s="19"/>
      <c r="G32" s="28"/>
    </row>
    <row r="33" spans="1:7" ht="15.75" customHeight="1" x14ac:dyDescent="0.2">
      <c r="A33" s="27"/>
      <c r="B33" s="127" t="s">
        <v>14</v>
      </c>
      <c r="C33" s="129"/>
      <c r="D33" s="57"/>
      <c r="E33" s="57"/>
      <c r="F33" s="60"/>
      <c r="G33" s="28"/>
    </row>
    <row r="34" spans="1:7" ht="10.5" customHeight="1" x14ac:dyDescent="0.2">
      <c r="A34" s="27"/>
      <c r="B34" s="115"/>
      <c r="C34" s="116"/>
      <c r="D34" s="116"/>
      <c r="E34" s="116"/>
      <c r="F34" s="117"/>
      <c r="G34" s="28"/>
    </row>
    <row r="35" spans="1:7" ht="10.5" customHeight="1" x14ac:dyDescent="0.2">
      <c r="A35" s="27"/>
      <c r="B35" s="115"/>
      <c r="C35" s="116"/>
      <c r="D35" s="116"/>
      <c r="E35" s="116"/>
      <c r="F35" s="117"/>
      <c r="G35" s="28"/>
    </row>
    <row r="36" spans="1:7" ht="6.75" customHeight="1" x14ac:dyDescent="0.2">
      <c r="A36" s="27"/>
      <c r="B36" s="61"/>
      <c r="C36" s="62"/>
      <c r="D36" s="57"/>
      <c r="E36" s="57"/>
      <c r="F36" s="60"/>
      <c r="G36" s="28"/>
    </row>
    <row r="37" spans="1:7" ht="15.75" customHeight="1" x14ac:dyDescent="0.2">
      <c r="A37" s="27"/>
      <c r="B37" s="127" t="s">
        <v>15</v>
      </c>
      <c r="C37" s="129"/>
      <c r="D37" s="57"/>
      <c r="E37" s="57"/>
      <c r="F37" s="60"/>
      <c r="G37" s="28"/>
    </row>
    <row r="38" spans="1:7" ht="15.75" customHeight="1" x14ac:dyDescent="0.2">
      <c r="A38" s="27"/>
      <c r="B38" s="96" t="s">
        <v>60</v>
      </c>
      <c r="C38" s="97"/>
      <c r="D38" s="97"/>
      <c r="E38" s="97"/>
      <c r="F38" s="98"/>
      <c r="G38" s="28"/>
    </row>
    <row r="39" spans="1:7" ht="15.75" customHeight="1" x14ac:dyDescent="0.2">
      <c r="A39" s="27"/>
      <c r="B39" s="96"/>
      <c r="C39" s="97"/>
      <c r="D39" s="97"/>
      <c r="E39" s="97"/>
      <c r="F39" s="98"/>
      <c r="G39" s="28"/>
    </row>
    <row r="40" spans="1:7" ht="15.75" customHeight="1" x14ac:dyDescent="0.2">
      <c r="A40" s="27"/>
      <c r="B40" s="96"/>
      <c r="C40" s="97"/>
      <c r="D40" s="97"/>
      <c r="E40" s="97"/>
      <c r="F40" s="98"/>
      <c r="G40" s="28"/>
    </row>
    <row r="41" spans="1:7" ht="15.75" customHeight="1" x14ac:dyDescent="0.2">
      <c r="A41" s="27"/>
      <c r="B41" s="96"/>
      <c r="C41" s="97"/>
      <c r="D41" s="97"/>
      <c r="E41" s="97"/>
      <c r="F41" s="98"/>
      <c r="G41" s="28"/>
    </row>
    <row r="42" spans="1:7" ht="15.75" customHeight="1" x14ac:dyDescent="0.2">
      <c r="A42" s="27"/>
      <c r="B42" s="96"/>
      <c r="C42" s="97"/>
      <c r="D42" s="97"/>
      <c r="E42" s="97"/>
      <c r="F42" s="98"/>
      <c r="G42" s="28"/>
    </row>
    <row r="43" spans="1:7" ht="15.75" customHeight="1" x14ac:dyDescent="0.2">
      <c r="A43" s="27"/>
      <c r="B43" s="96"/>
      <c r="C43" s="97"/>
      <c r="D43" s="97"/>
      <c r="E43" s="97"/>
      <c r="F43" s="98"/>
      <c r="G43" s="28"/>
    </row>
    <row r="44" spans="1:7" ht="15.75" customHeight="1" x14ac:dyDescent="0.2">
      <c r="A44" s="27"/>
      <c r="B44" s="96"/>
      <c r="C44" s="97"/>
      <c r="D44" s="97"/>
      <c r="E44" s="97"/>
      <c r="F44" s="98"/>
      <c r="G44" s="28"/>
    </row>
    <row r="45" spans="1:7" ht="15.75" customHeight="1" x14ac:dyDescent="0.2">
      <c r="A45" s="27"/>
      <c r="B45" s="96"/>
      <c r="C45" s="97"/>
      <c r="D45" s="97"/>
      <c r="E45" s="97"/>
      <c r="F45" s="98"/>
      <c r="G45" s="28"/>
    </row>
    <row r="46" spans="1:7" ht="15.75" customHeight="1" x14ac:dyDescent="0.2">
      <c r="A46" s="27"/>
      <c r="B46" s="96"/>
      <c r="C46" s="97"/>
      <c r="D46" s="97"/>
      <c r="E46" s="97"/>
      <c r="F46" s="98"/>
      <c r="G46" s="28"/>
    </row>
    <row r="47" spans="1:7" x14ac:dyDescent="0.2">
      <c r="A47" s="27"/>
      <c r="B47" s="96"/>
      <c r="C47" s="97"/>
      <c r="D47" s="97"/>
      <c r="E47" s="97"/>
      <c r="F47" s="98"/>
      <c r="G47" s="28"/>
    </row>
    <row r="48" spans="1:7" ht="6.75" customHeight="1" x14ac:dyDescent="0.2">
      <c r="A48" s="27"/>
      <c r="B48" s="27"/>
      <c r="C48" s="4"/>
      <c r="D48" s="5"/>
      <c r="E48" s="5"/>
      <c r="F48" s="6"/>
      <c r="G48" s="28"/>
    </row>
    <row r="49" spans="1:9" ht="16" thickBot="1" x14ac:dyDescent="0.25">
      <c r="A49" s="27"/>
      <c r="B49" s="27"/>
      <c r="C49" s="4"/>
      <c r="D49" s="7"/>
      <c r="E49" s="7"/>
      <c r="F49" s="8"/>
      <c r="G49" s="28"/>
    </row>
    <row r="50" spans="1:9" x14ac:dyDescent="0.2">
      <c r="A50" s="27"/>
      <c r="B50" s="27"/>
      <c r="C50" s="4"/>
      <c r="D50" s="7"/>
      <c r="E50" s="63" t="s">
        <v>27</v>
      </c>
      <c r="F50" s="9">
        <f>(F58-F52-F51)</f>
        <v>1170</v>
      </c>
      <c r="G50" s="28"/>
    </row>
    <row r="51" spans="1:9" x14ac:dyDescent="0.2">
      <c r="A51" s="27"/>
      <c r="B51" s="27"/>
      <c r="C51" s="4"/>
      <c r="D51" s="10"/>
      <c r="E51" s="64" t="s">
        <v>49</v>
      </c>
      <c r="F51" s="52">
        <f>IF(E22="Klein (6m²)",3.6,IF(E22="Mittel (12m²)",7.2,IF(E22="Groß (24m²)",14.4,IF(E22="",""))))</f>
        <v>3.6</v>
      </c>
      <c r="G51" s="28"/>
    </row>
    <row r="52" spans="1:9" x14ac:dyDescent="0.2">
      <c r="A52" s="27"/>
      <c r="B52" s="27"/>
      <c r="C52" s="4"/>
      <c r="D52" s="10"/>
      <c r="E52" s="65" t="s">
        <v>50</v>
      </c>
      <c r="F52" s="52">
        <f>IF(E22="Klein (6m²)",30,IF(E22="Mittel (12m²)",60,IF(E22="Groß (24m²)",120,IF(E22="",""))))</f>
        <v>30</v>
      </c>
      <c r="G52" s="28"/>
    </row>
    <row r="53" spans="1:9" x14ac:dyDescent="0.2">
      <c r="A53" s="27"/>
      <c r="B53" s="27"/>
      <c r="C53" s="4"/>
      <c r="D53" s="10"/>
      <c r="E53" s="65"/>
      <c r="F53" s="52"/>
      <c r="G53" s="28"/>
    </row>
    <row r="54" spans="1:9" ht="6" customHeight="1" x14ac:dyDescent="0.2">
      <c r="A54" s="27"/>
      <c r="B54" s="27"/>
      <c r="C54" s="4"/>
      <c r="D54" s="10"/>
      <c r="E54" s="66"/>
      <c r="F54" s="35"/>
      <c r="G54" s="28"/>
    </row>
    <row r="55" spans="1:9" ht="17" thickBot="1" x14ac:dyDescent="0.25">
      <c r="A55" s="27"/>
      <c r="B55" s="27"/>
      <c r="C55" s="4"/>
      <c r="D55" s="10"/>
      <c r="E55" s="67"/>
      <c r="F55" s="36"/>
      <c r="G55" s="28"/>
    </row>
    <row r="56" spans="1:9" ht="6.75" customHeight="1" thickTop="1" x14ac:dyDescent="0.2">
      <c r="A56" s="27"/>
      <c r="B56" s="27"/>
      <c r="C56" s="4"/>
      <c r="D56" s="10"/>
      <c r="E56" s="68"/>
      <c r="F56" s="34"/>
      <c r="G56" s="28"/>
      <c r="I56" s="53"/>
    </row>
    <row r="57" spans="1:9" ht="16" thickBot="1" x14ac:dyDescent="0.25">
      <c r="A57" s="27"/>
      <c r="B57" s="27"/>
      <c r="C57" s="4"/>
      <c r="D57" s="10"/>
      <c r="E57" s="68" t="str">
        <f>IF(F23="ja","Rabatt Aussteller 2020 - 25% *","")</f>
        <v/>
      </c>
      <c r="F57" s="34" t="str">
        <f>IF(E57="","",IF(F50="","",SUM((F55-F51-F52-F53)*25%)*-1))</f>
        <v/>
      </c>
      <c r="G57" s="28"/>
      <c r="I57" s="53"/>
    </row>
    <row r="58" spans="1:9" ht="18" thickBot="1" x14ac:dyDescent="0.25">
      <c r="A58" s="27"/>
      <c r="B58" s="27"/>
      <c r="C58" s="4"/>
      <c r="D58" s="10"/>
      <c r="E58" s="69" t="s">
        <v>28</v>
      </c>
      <c r="F58" s="37">
        <f>IF(E22="Klein (6m²)",F25,IF(E22="Mittel (12m²)",2407.2,IF(E22="Groß (24m²)",4814.4,IF(E22="",""))))</f>
        <v>1203.5999999999999</v>
      </c>
      <c r="G58" s="28"/>
    </row>
    <row r="59" spans="1:9" ht="11.25" customHeight="1" thickTop="1" thickBot="1" x14ac:dyDescent="0.25">
      <c r="A59" s="27"/>
      <c r="B59" s="27"/>
      <c r="C59" s="4"/>
      <c r="D59" s="10"/>
      <c r="F59" s="32"/>
      <c r="G59" s="28"/>
    </row>
    <row r="60" spans="1:9" ht="15.75" customHeight="1" thickBot="1" x14ac:dyDescent="0.25">
      <c r="A60" s="27"/>
      <c r="B60" s="99" t="s">
        <v>1</v>
      </c>
      <c r="C60" s="100"/>
      <c r="D60" s="113" t="s">
        <v>3</v>
      </c>
      <c r="E60" s="113"/>
      <c r="F60" s="114"/>
      <c r="G60" s="28"/>
    </row>
    <row r="61" spans="1:9" x14ac:dyDescent="0.2">
      <c r="A61" s="27"/>
      <c r="B61" s="2"/>
      <c r="C61" s="2"/>
      <c r="D61" s="2"/>
      <c r="E61" s="2"/>
      <c r="F61" s="2"/>
      <c r="G61" s="28"/>
    </row>
    <row r="62" spans="1:9" x14ac:dyDescent="0.2">
      <c r="A62" s="27"/>
      <c r="B62" s="2"/>
      <c r="C62" s="42" t="s">
        <v>2</v>
      </c>
      <c r="D62" s="2"/>
      <c r="E62" s="2"/>
      <c r="F62" s="2"/>
      <c r="G62" s="29" t="str">
        <f>LEFT(F33,1)</f>
        <v/>
      </c>
    </row>
    <row r="63" spans="1:9" ht="15.75" customHeight="1" x14ac:dyDescent="0.2">
      <c r="A63" s="49"/>
      <c r="B63" s="50"/>
      <c r="C63" s="112" t="s">
        <v>57</v>
      </c>
      <c r="D63" s="112"/>
      <c r="E63" s="112"/>
      <c r="F63" s="112"/>
      <c r="G63" s="51"/>
    </row>
    <row r="64" spans="1:9" x14ac:dyDescent="0.2">
      <c r="A64" s="27"/>
      <c r="B64" s="2"/>
      <c r="C64" s="112"/>
      <c r="D64" s="112"/>
      <c r="E64" s="112"/>
      <c r="F64" s="112"/>
      <c r="G64" s="28"/>
    </row>
    <row r="65" spans="1:7" x14ac:dyDescent="0.2">
      <c r="A65" s="27"/>
      <c r="B65" s="2"/>
      <c r="C65" s="112"/>
      <c r="D65" s="112"/>
      <c r="E65" s="112"/>
      <c r="F65" s="112"/>
      <c r="G65" s="28"/>
    </row>
    <row r="66" spans="1:7" x14ac:dyDescent="0.2">
      <c r="A66" s="27"/>
      <c r="B66" s="2"/>
      <c r="C66" s="112"/>
      <c r="D66" s="112"/>
      <c r="E66" s="112"/>
      <c r="F66" s="112"/>
      <c r="G66" s="28"/>
    </row>
    <row r="67" spans="1:7" ht="15.75" customHeight="1" x14ac:dyDescent="0.2">
      <c r="A67" s="49"/>
      <c r="B67" s="50"/>
      <c r="C67" s="110" t="s">
        <v>58</v>
      </c>
      <c r="D67" s="110"/>
      <c r="E67" s="110"/>
      <c r="F67" s="110"/>
      <c r="G67" s="51"/>
    </row>
    <row r="68" spans="1:7" ht="16" thickBot="1" x14ac:dyDescent="0.25">
      <c r="A68" s="30"/>
      <c r="B68" s="43"/>
      <c r="C68" s="111"/>
      <c r="D68" s="111"/>
      <c r="E68" s="111"/>
      <c r="F68" s="111"/>
      <c r="G68" s="31"/>
    </row>
    <row r="69" spans="1:7" x14ac:dyDescent="0.2">
      <c r="A69" s="2"/>
      <c r="B69" s="2"/>
      <c r="C69" s="38"/>
      <c r="D69" s="40"/>
      <c r="E69" s="40"/>
      <c r="F69" s="40"/>
      <c r="G69" s="39"/>
    </row>
    <row r="70" spans="1:7" x14ac:dyDescent="0.2">
      <c r="A70" s="2"/>
      <c r="B70" s="2"/>
      <c r="C70" s="38"/>
      <c r="D70" s="40"/>
      <c r="E70" s="40"/>
      <c r="F70" s="40"/>
      <c r="G70" s="39"/>
    </row>
    <row r="71" spans="1:7" x14ac:dyDescent="0.2">
      <c r="A71" s="2"/>
      <c r="B71" s="2"/>
      <c r="C71" s="38"/>
      <c r="D71" s="40"/>
      <c r="E71" s="40"/>
      <c r="F71" s="40"/>
      <c r="G71" s="39"/>
    </row>
    <row r="72" spans="1:7" ht="15" customHeight="1" x14ac:dyDescent="0.2">
      <c r="A72" s="2"/>
      <c r="B72" s="2"/>
      <c r="C72" s="112" t="s">
        <v>59</v>
      </c>
      <c r="D72" s="112"/>
      <c r="E72" s="112"/>
      <c r="F72" s="112"/>
      <c r="G72" s="39"/>
    </row>
    <row r="73" spans="1:7" x14ac:dyDescent="0.2">
      <c r="A73" s="2"/>
      <c r="B73" s="2"/>
      <c r="C73" s="112"/>
      <c r="D73" s="112"/>
      <c r="E73" s="112"/>
      <c r="F73" s="112"/>
      <c r="G73" s="39"/>
    </row>
    <row r="74" spans="1:7" x14ac:dyDescent="0.2">
      <c r="A74" s="2"/>
      <c r="B74" s="2"/>
      <c r="C74" s="112"/>
      <c r="D74" s="112"/>
      <c r="E74" s="112"/>
      <c r="F74" s="112"/>
      <c r="G74" s="39"/>
    </row>
    <row r="75" spans="1:7" x14ac:dyDescent="0.2">
      <c r="A75" s="2"/>
      <c r="B75" s="2"/>
      <c r="C75" s="112"/>
      <c r="D75" s="112"/>
      <c r="E75" s="112"/>
      <c r="F75" s="112"/>
      <c r="G75" s="39"/>
    </row>
    <row r="76" spans="1:7" x14ac:dyDescent="0.2">
      <c r="A76" s="2"/>
      <c r="B76" s="2"/>
      <c r="C76" s="112"/>
      <c r="D76" s="112"/>
      <c r="E76" s="112"/>
      <c r="F76" s="112"/>
      <c r="G76" s="39"/>
    </row>
    <row r="77" spans="1:7" x14ac:dyDescent="0.2">
      <c r="A77" s="2"/>
      <c r="B77" s="2"/>
      <c r="C77" s="112"/>
      <c r="D77" s="112"/>
      <c r="E77" s="112"/>
      <c r="F77" s="112"/>
      <c r="G77" s="39"/>
    </row>
    <row r="78" spans="1:7" x14ac:dyDescent="0.2">
      <c r="A78" s="2"/>
      <c r="B78" s="2"/>
      <c r="C78" s="41"/>
      <c r="D78" s="41"/>
      <c r="E78" s="41"/>
      <c r="F78" s="41"/>
      <c r="G78" s="39"/>
    </row>
    <row r="79" spans="1:7" ht="14.5" customHeight="1" x14ac:dyDescent="0.2">
      <c r="A79" s="2"/>
      <c r="B79" s="2"/>
      <c r="C79" s="81" t="s">
        <v>63</v>
      </c>
      <c r="D79" s="82"/>
      <c r="E79" s="82"/>
      <c r="F79" s="82"/>
      <c r="G79" s="39"/>
    </row>
    <row r="80" spans="1:7" x14ac:dyDescent="0.2">
      <c r="A80" s="2"/>
      <c r="B80" s="2"/>
      <c r="C80" s="82"/>
      <c r="D80" s="82"/>
      <c r="E80" s="82"/>
      <c r="F80" s="82"/>
      <c r="G80" s="39"/>
    </row>
    <row r="81" spans="1:7" x14ac:dyDescent="0.2">
      <c r="A81" s="2"/>
      <c r="B81" s="2"/>
      <c r="C81" s="82"/>
      <c r="D81" s="82"/>
      <c r="E81" s="82"/>
      <c r="F81" s="82"/>
      <c r="G81" s="39"/>
    </row>
    <row r="82" spans="1:7" x14ac:dyDescent="0.2">
      <c r="A82" s="2"/>
      <c r="B82" s="2"/>
      <c r="C82" s="82"/>
      <c r="D82" s="82"/>
      <c r="E82" s="82"/>
      <c r="F82" s="82"/>
      <c r="G82" s="39"/>
    </row>
    <row r="83" spans="1:7" x14ac:dyDescent="0.2">
      <c r="A83" s="2"/>
      <c r="B83" s="2"/>
      <c r="C83" s="82"/>
      <c r="D83" s="82"/>
      <c r="E83" s="82"/>
      <c r="F83" s="82"/>
      <c r="G83" s="39"/>
    </row>
    <row r="84" spans="1:7" x14ac:dyDescent="0.2">
      <c r="A84" s="2"/>
      <c r="B84" s="2"/>
      <c r="C84" s="82"/>
      <c r="D84" s="82"/>
      <c r="E84" s="82"/>
      <c r="F84" s="82"/>
      <c r="G84" s="39"/>
    </row>
    <row r="85" spans="1:7" ht="9" customHeight="1" x14ac:dyDescent="0.2">
      <c r="A85" s="2"/>
      <c r="B85" s="2"/>
      <c r="C85" s="82"/>
      <c r="D85" s="82"/>
      <c r="E85" s="82"/>
      <c r="F85" s="82"/>
      <c r="G85" s="39"/>
    </row>
    <row r="86" spans="1:7" x14ac:dyDescent="0.2">
      <c r="A86" s="2"/>
      <c r="B86" s="2"/>
      <c r="C86" s="38"/>
      <c r="D86" s="40"/>
      <c r="E86" s="40"/>
      <c r="F86" s="40"/>
      <c r="G86" s="39"/>
    </row>
    <row r="87" spans="1:7" x14ac:dyDescent="0.2">
      <c r="A87" s="2"/>
      <c r="B87" s="74" t="s">
        <v>44</v>
      </c>
      <c r="C87" s="74"/>
      <c r="D87" s="74"/>
      <c r="E87" s="74"/>
      <c r="F87" s="40"/>
      <c r="G87" s="39"/>
    </row>
    <row r="88" spans="1:7" ht="15" customHeight="1" x14ac:dyDescent="0.2">
      <c r="A88" s="2"/>
      <c r="B88" s="75"/>
      <c r="C88" s="75"/>
      <c r="D88" s="75"/>
      <c r="E88" s="75"/>
      <c r="F88" s="75"/>
      <c r="G88" s="39"/>
    </row>
    <row r="89" spans="1:7" ht="15" customHeight="1" x14ac:dyDescent="0.2">
      <c r="A89" s="2"/>
      <c r="B89" s="75"/>
      <c r="C89" s="75"/>
      <c r="D89" s="75"/>
      <c r="E89" s="75"/>
      <c r="F89" s="75"/>
      <c r="G89" s="39"/>
    </row>
    <row r="90" spans="1:7" ht="15" customHeight="1" x14ac:dyDescent="0.2">
      <c r="A90" s="2"/>
      <c r="B90" s="75"/>
      <c r="C90" s="75"/>
      <c r="D90" s="75"/>
      <c r="E90" s="75"/>
      <c r="F90" s="75"/>
      <c r="G90" s="39"/>
    </row>
    <row r="91" spans="1:7" ht="15" customHeight="1" x14ac:dyDescent="0.2">
      <c r="A91" s="2"/>
      <c r="B91" s="75"/>
      <c r="C91" s="75"/>
      <c r="D91" s="75"/>
      <c r="E91" s="75"/>
      <c r="F91" s="75"/>
      <c r="G91" s="39"/>
    </row>
    <row r="92" spans="1:7" ht="15" customHeight="1" x14ac:dyDescent="0.2">
      <c r="A92" s="2"/>
      <c r="B92" s="75"/>
      <c r="C92" s="75"/>
      <c r="D92" s="75"/>
      <c r="E92" s="75"/>
      <c r="F92" s="75"/>
      <c r="G92" s="39"/>
    </row>
    <row r="93" spans="1:7" x14ac:dyDescent="0.2">
      <c r="A93" s="2"/>
      <c r="B93" s="80"/>
      <c r="C93" s="80"/>
      <c r="D93" s="80"/>
      <c r="E93" s="80"/>
      <c r="F93" s="40"/>
      <c r="G93" s="39"/>
    </row>
    <row r="94" spans="1:7" x14ac:dyDescent="0.2">
      <c r="A94" s="2"/>
      <c r="B94" s="80"/>
      <c r="C94" s="80"/>
      <c r="D94" s="80"/>
      <c r="E94" s="80"/>
      <c r="F94" s="40"/>
      <c r="G94" s="39"/>
    </row>
    <row r="95" spans="1:7" x14ac:dyDescent="0.2">
      <c r="A95" s="2"/>
      <c r="B95" s="71"/>
      <c r="C95" s="71"/>
      <c r="D95" s="50"/>
      <c r="E95" s="78"/>
      <c r="F95" s="78"/>
      <c r="G95" s="39"/>
    </row>
    <row r="96" spans="1:7" x14ac:dyDescent="0.2">
      <c r="A96" s="2"/>
      <c r="B96" s="71"/>
      <c r="C96" s="71"/>
      <c r="D96" s="50"/>
      <c r="E96" s="78"/>
      <c r="F96" s="78"/>
      <c r="G96" s="39"/>
    </row>
    <row r="97" spans="1:7" x14ac:dyDescent="0.2">
      <c r="A97" s="2"/>
      <c r="B97" s="72"/>
      <c r="C97" s="72"/>
      <c r="D97" s="50"/>
      <c r="E97" s="79"/>
      <c r="F97" s="79"/>
      <c r="G97" s="39"/>
    </row>
    <row r="98" spans="1:7" x14ac:dyDescent="0.2">
      <c r="A98" s="2"/>
      <c r="B98" s="73" t="s">
        <v>41</v>
      </c>
      <c r="C98" s="73"/>
      <c r="E98" s="76" t="s">
        <v>45</v>
      </c>
      <c r="F98" s="77"/>
      <c r="G98" s="39"/>
    </row>
    <row r="99" spans="1:7" ht="16" x14ac:dyDescent="0.2">
      <c r="A99" s="2"/>
      <c r="B99" s="2"/>
      <c r="C99" s="48"/>
      <c r="D99" s="40"/>
      <c r="E99" s="40"/>
      <c r="F99" s="40"/>
      <c r="G99" s="39"/>
    </row>
    <row r="100" spans="1:7" x14ac:dyDescent="0.2">
      <c r="A100" s="2"/>
      <c r="B100" s="2"/>
      <c r="C100" s="2"/>
      <c r="D100" s="2"/>
      <c r="E100" s="2"/>
      <c r="F100" s="2"/>
      <c r="G100" s="39"/>
    </row>
    <row r="101" spans="1:7" x14ac:dyDescent="0.2">
      <c r="A101" s="2"/>
      <c r="B101" s="2"/>
      <c r="C101" s="2"/>
      <c r="D101" s="2"/>
      <c r="E101" s="2"/>
      <c r="F101" s="2"/>
      <c r="G101" s="39"/>
    </row>
    <row r="102" spans="1:7" x14ac:dyDescent="0.2">
      <c r="A102" s="2"/>
      <c r="B102" s="2"/>
      <c r="C102" s="2"/>
      <c r="D102" s="2"/>
      <c r="E102" s="2"/>
      <c r="F102" s="2"/>
      <c r="G102" s="39"/>
    </row>
    <row r="103" spans="1:7" x14ac:dyDescent="0.2">
      <c r="A103" s="2"/>
      <c r="B103" s="2"/>
      <c r="C103" s="2"/>
      <c r="D103" s="2"/>
      <c r="E103" s="2"/>
      <c r="F103" s="2"/>
      <c r="G103" s="39"/>
    </row>
    <row r="104" spans="1:7" x14ac:dyDescent="0.2">
      <c r="A104" s="2"/>
      <c r="B104" s="2"/>
      <c r="C104" s="2"/>
      <c r="D104" s="2"/>
      <c r="E104" s="2"/>
      <c r="F104" s="2"/>
      <c r="G104" s="39"/>
    </row>
    <row r="105" spans="1:7" x14ac:dyDescent="0.2">
      <c r="A105" s="2"/>
      <c r="B105" s="2"/>
      <c r="C105" s="2"/>
      <c r="D105" s="2"/>
      <c r="E105" s="2"/>
      <c r="F105" s="2"/>
      <c r="G105" s="39"/>
    </row>
    <row r="106" spans="1:7" x14ac:dyDescent="0.2">
      <c r="A106" s="2"/>
      <c r="B106" s="2"/>
      <c r="C106" s="2"/>
      <c r="D106" s="2"/>
      <c r="E106" s="2"/>
      <c r="F106" s="2"/>
      <c r="G106" s="39"/>
    </row>
    <row r="107" spans="1:7" x14ac:dyDescent="0.2">
      <c r="A107" s="2"/>
      <c r="B107" s="2"/>
      <c r="C107" s="2"/>
      <c r="D107" s="2"/>
      <c r="E107" s="2"/>
      <c r="F107" s="2"/>
      <c r="G107" s="39"/>
    </row>
    <row r="108" spans="1:7" x14ac:dyDescent="0.2">
      <c r="A108" s="2"/>
      <c r="B108" s="2"/>
      <c r="C108" s="2"/>
      <c r="D108" s="2"/>
      <c r="E108" s="2"/>
      <c r="F108" s="2"/>
      <c r="G108" s="39"/>
    </row>
    <row r="109" spans="1:7" x14ac:dyDescent="0.2">
      <c r="A109" s="2"/>
      <c r="B109" s="2"/>
      <c r="C109" s="2"/>
      <c r="D109" s="2"/>
      <c r="E109" s="2"/>
      <c r="F109" s="2"/>
      <c r="G109" s="39"/>
    </row>
    <row r="110" spans="1:7" x14ac:dyDescent="0.2">
      <c r="A110" s="2"/>
      <c r="B110" s="2"/>
      <c r="C110" s="2"/>
      <c r="D110" s="2"/>
      <c r="E110" s="2"/>
      <c r="F110" s="2"/>
      <c r="G110" s="39"/>
    </row>
    <row r="111" spans="1:7" ht="15" customHeight="1" x14ac:dyDescent="0.2">
      <c r="A111" s="2"/>
      <c r="B111" s="2"/>
      <c r="C111" s="2"/>
      <c r="D111" s="2"/>
      <c r="E111" s="2"/>
      <c r="F111" s="2"/>
      <c r="G111" s="39"/>
    </row>
    <row r="112" spans="1:7" x14ac:dyDescent="0.2">
      <c r="A112" s="2"/>
      <c r="B112" s="2"/>
      <c r="C112" s="2"/>
      <c r="D112" s="2"/>
      <c r="E112" s="2"/>
      <c r="F112" s="2"/>
      <c r="G112" s="39"/>
    </row>
    <row r="113" spans="1:7" x14ac:dyDescent="0.2">
      <c r="A113" s="2"/>
      <c r="B113" s="2"/>
      <c r="C113" s="2"/>
      <c r="D113" s="2"/>
      <c r="E113" s="2"/>
      <c r="F113" s="2"/>
      <c r="G113" s="39"/>
    </row>
    <row r="114" spans="1:7" x14ac:dyDescent="0.2">
      <c r="A114" s="2"/>
      <c r="B114" s="2"/>
      <c r="C114" s="2"/>
      <c r="D114" s="2"/>
      <c r="E114" s="2"/>
      <c r="F114" s="2"/>
      <c r="G114" s="39"/>
    </row>
    <row r="115" spans="1:7" x14ac:dyDescent="0.2">
      <c r="A115" s="2"/>
      <c r="B115" s="2"/>
      <c r="C115" s="2"/>
      <c r="D115" s="2"/>
      <c r="E115" s="2"/>
      <c r="F115" s="2"/>
      <c r="G115" s="39"/>
    </row>
    <row r="116" spans="1:7" x14ac:dyDescent="0.2">
      <c r="A116" s="2"/>
      <c r="B116" s="2"/>
      <c r="C116" s="2"/>
      <c r="D116" s="2"/>
      <c r="E116" s="2"/>
      <c r="F116" s="2"/>
      <c r="G116" s="39"/>
    </row>
    <row r="117" spans="1:7" x14ac:dyDescent="0.2">
      <c r="A117" s="2"/>
      <c r="B117" s="2"/>
      <c r="C117" s="2"/>
      <c r="D117" s="2"/>
      <c r="E117" s="2"/>
      <c r="F117" s="2"/>
      <c r="G117" s="39"/>
    </row>
    <row r="118" spans="1:7" x14ac:dyDescent="0.2">
      <c r="A118" s="2"/>
      <c r="B118" s="2"/>
      <c r="C118" s="2"/>
      <c r="D118" s="2"/>
      <c r="E118" s="2"/>
      <c r="F118" s="2"/>
      <c r="G118" s="39"/>
    </row>
    <row r="119" spans="1:7" x14ac:dyDescent="0.2">
      <c r="A119" s="2"/>
      <c r="B119" s="2"/>
      <c r="C119" s="2"/>
      <c r="D119" s="2"/>
      <c r="E119" s="2"/>
      <c r="F119" s="2"/>
      <c r="G119" s="39"/>
    </row>
    <row r="120" spans="1:7" x14ac:dyDescent="0.2">
      <c r="A120" s="2"/>
      <c r="B120" s="2"/>
      <c r="C120" s="2"/>
      <c r="D120" s="2"/>
      <c r="E120" s="2"/>
      <c r="F120" s="2"/>
      <c r="G120" s="39"/>
    </row>
    <row r="121" spans="1:7" x14ac:dyDescent="0.2">
      <c r="A121" s="2"/>
      <c r="B121" s="2"/>
      <c r="C121" s="2"/>
      <c r="D121" s="2"/>
      <c r="E121" s="2"/>
      <c r="F121" s="2"/>
      <c r="G121" s="39"/>
    </row>
    <row r="122" spans="1:7" x14ac:dyDescent="0.2">
      <c r="A122" s="2"/>
      <c r="B122" s="2"/>
      <c r="C122" s="2"/>
      <c r="D122" s="2"/>
      <c r="E122" s="2"/>
      <c r="F122" s="2"/>
      <c r="G122" s="39"/>
    </row>
    <row r="123" spans="1:7" x14ac:dyDescent="0.2">
      <c r="A123" s="2"/>
      <c r="B123" s="2"/>
      <c r="C123" s="2"/>
      <c r="D123" s="2"/>
      <c r="E123" s="2"/>
      <c r="F123" s="2"/>
      <c r="G123" s="39"/>
    </row>
    <row r="124" spans="1:7" x14ac:dyDescent="0.2">
      <c r="A124" s="2"/>
      <c r="B124" s="2"/>
      <c r="C124" s="2"/>
      <c r="D124" s="2"/>
      <c r="E124" s="2"/>
      <c r="F124" s="2"/>
      <c r="G124" s="39"/>
    </row>
    <row r="125" spans="1:7" x14ac:dyDescent="0.2">
      <c r="A125" s="2"/>
      <c r="B125" s="2"/>
      <c r="C125" s="2"/>
      <c r="D125" s="2"/>
      <c r="E125" s="2"/>
      <c r="F125" s="2"/>
      <c r="G125" s="39"/>
    </row>
    <row r="126" spans="1:7" x14ac:dyDescent="0.2">
      <c r="A126" s="2"/>
      <c r="B126" s="2"/>
      <c r="C126" s="2"/>
      <c r="D126" s="2"/>
      <c r="E126" s="2"/>
      <c r="F126" s="2"/>
      <c r="G126" s="39"/>
    </row>
    <row r="127" spans="1:7" x14ac:dyDescent="0.2">
      <c r="A127" s="2"/>
      <c r="B127" s="2"/>
      <c r="C127" s="2"/>
      <c r="D127" s="2"/>
      <c r="E127" s="2"/>
      <c r="F127" s="2"/>
      <c r="G127" s="39"/>
    </row>
    <row r="128" spans="1:7" x14ac:dyDescent="0.2">
      <c r="A128" s="2"/>
      <c r="B128" s="2"/>
      <c r="C128" s="2"/>
      <c r="D128" s="2"/>
      <c r="E128" s="2"/>
      <c r="F128" s="2"/>
      <c r="G128" s="39"/>
    </row>
    <row r="129" spans="1:7" x14ac:dyDescent="0.2">
      <c r="A129" s="2"/>
      <c r="B129" s="2"/>
      <c r="C129" s="2"/>
      <c r="D129" s="2"/>
      <c r="E129" s="2"/>
      <c r="F129" s="2"/>
      <c r="G129" s="39"/>
    </row>
    <row r="130" spans="1:7" x14ac:dyDescent="0.2">
      <c r="A130" s="2"/>
      <c r="B130" s="2"/>
      <c r="C130" s="2"/>
      <c r="D130" s="2"/>
      <c r="E130" s="2"/>
      <c r="F130" s="2"/>
      <c r="G130" s="39"/>
    </row>
    <row r="131" spans="1:7" x14ac:dyDescent="0.2">
      <c r="A131" s="2"/>
      <c r="B131" s="2"/>
      <c r="C131" s="2"/>
      <c r="D131" s="2"/>
      <c r="E131" s="2"/>
      <c r="F131" s="2"/>
      <c r="G131" s="39"/>
    </row>
    <row r="132" spans="1:7" x14ac:dyDescent="0.2">
      <c r="A132" s="2"/>
      <c r="B132" s="2"/>
      <c r="C132" s="2"/>
      <c r="D132" s="2"/>
      <c r="E132" s="2"/>
      <c r="F132" s="2"/>
      <c r="G132" s="39"/>
    </row>
    <row r="133" spans="1:7" x14ac:dyDescent="0.2">
      <c r="A133" s="2"/>
      <c r="B133" s="2"/>
      <c r="C133" s="2"/>
      <c r="D133" s="2"/>
      <c r="E133" s="2"/>
      <c r="F133" s="2"/>
      <c r="G133" s="50"/>
    </row>
    <row r="134" spans="1:7" x14ac:dyDescent="0.2">
      <c r="A134" s="2"/>
      <c r="B134" s="2"/>
      <c r="C134" s="2"/>
      <c r="D134" s="2"/>
      <c r="E134" s="2"/>
      <c r="F134" s="2"/>
      <c r="G134" s="50"/>
    </row>
    <row r="135" spans="1:7" x14ac:dyDescent="0.2">
      <c r="A135" s="2"/>
      <c r="B135" s="2"/>
      <c r="C135" s="2"/>
      <c r="D135" s="2"/>
      <c r="E135" s="2"/>
      <c r="F135" s="2"/>
      <c r="G135" s="50"/>
    </row>
    <row r="136" spans="1:7" x14ac:dyDescent="0.2">
      <c r="A136" s="2"/>
      <c r="B136" s="2"/>
      <c r="C136" s="2"/>
      <c r="D136" s="2"/>
      <c r="E136" s="2"/>
      <c r="F136" s="2"/>
      <c r="G136" s="50"/>
    </row>
    <row r="137" spans="1:7" x14ac:dyDescent="0.2">
      <c r="A137" s="2"/>
      <c r="B137" s="2"/>
      <c r="C137" s="2"/>
      <c r="D137" s="2"/>
      <c r="E137" s="2"/>
      <c r="F137" s="2"/>
      <c r="G137" s="50"/>
    </row>
    <row r="138" spans="1:7" ht="15.75" customHeight="1" x14ac:dyDescent="0.2">
      <c r="A138" s="2"/>
      <c r="B138" s="2"/>
      <c r="C138" s="2"/>
      <c r="D138" s="2"/>
      <c r="E138" s="2"/>
      <c r="F138" s="2"/>
    </row>
  </sheetData>
  <sheetProtection algorithmName="SHA-512" hashValue="TcVtGnSJzc1voiJV6pJM95aMHs9zghfkP4LLmRNpwbOrSt1mS4tpC0aid344dqN/mY3NQ19lKl5J8Z0qQ8kndw==" saltValue="b6HKzuYXV4rfNFMcMQKjtA==" spinCount="100000" sheet="1" formatCells="0" formatColumns="0" formatRows="0" insertColumns="0" insertRows="0" insertHyperlinks="0" deleteColumns="0" deleteRows="0" selectLockedCells="1" sort="0" autoFilter="0" pivotTables="0"/>
  <dataConsolidate/>
  <mergeCells count="43">
    <mergeCell ref="C4:F4"/>
    <mergeCell ref="D16:F16"/>
    <mergeCell ref="E19:F19"/>
    <mergeCell ref="E22:F22"/>
    <mergeCell ref="B26:D26"/>
    <mergeCell ref="B25:D25"/>
    <mergeCell ref="D13:F13"/>
    <mergeCell ref="E11:F11"/>
    <mergeCell ref="B22:C22"/>
    <mergeCell ref="B23:C23"/>
    <mergeCell ref="D14:F14"/>
    <mergeCell ref="D15:F15"/>
    <mergeCell ref="C63:F66"/>
    <mergeCell ref="D60:F60"/>
    <mergeCell ref="B34:F35"/>
    <mergeCell ref="D28:F30"/>
    <mergeCell ref="B28:C28"/>
    <mergeCell ref="B33:C33"/>
    <mergeCell ref="B37:C37"/>
    <mergeCell ref="B29:C29"/>
    <mergeCell ref="C79:F85"/>
    <mergeCell ref="B2:E3"/>
    <mergeCell ref="B5:C8"/>
    <mergeCell ref="B13:C14"/>
    <mergeCell ref="B18:C19"/>
    <mergeCell ref="B21:D21"/>
    <mergeCell ref="B38:F47"/>
    <mergeCell ref="B60:C60"/>
    <mergeCell ref="E6:F6"/>
    <mergeCell ref="E5:F5"/>
    <mergeCell ref="E7:F8"/>
    <mergeCell ref="D7:D8"/>
    <mergeCell ref="C67:F68"/>
    <mergeCell ref="C72:F77"/>
    <mergeCell ref="E10:F10"/>
    <mergeCell ref="E9:F9"/>
    <mergeCell ref="B95:C97"/>
    <mergeCell ref="B98:C98"/>
    <mergeCell ref="B87:E87"/>
    <mergeCell ref="B88:F92"/>
    <mergeCell ref="E98:F98"/>
    <mergeCell ref="E95:F97"/>
    <mergeCell ref="B93:E94"/>
  </mergeCells>
  <dataValidations count="2">
    <dataValidation allowBlank="1" showInputMessage="1" showErrorMessage="1" promptTitle="Ausstellernamen einfügen" sqref="E19:F19" xr:uid="{00000000-0002-0000-0000-000000000000}"/>
    <dataValidation type="list" allowBlank="1" showInputMessage="1" showErrorMessage="1" sqref="E22:F22" xr:uid="{00000000-0002-0000-0000-000001000000}">
      <formula1>"Klein (6m²),Mittel (12m²),Groß (24m²)"</formula1>
    </dataValidation>
  </dataValidations>
  <hyperlinks>
    <hyperlink ref="C67:F68" r:id="rId1" display="Die Allgemeinen und Besonderen Teilnahmebedingungen und die Geschäftsbedingungen für Messemedien stehen auf der Website unter der Rubrik für Aussteller: www.ihm.de/teilnahmebedingungen und werden auf Wunsch zugesandt." xr:uid="{00000000-0004-0000-0000-000000000000}"/>
  </hyperlinks>
  <pageMargins left="0.70866141732283472" right="0.70866141732283472" top="0.78740157480314965" bottom="0.78740157480314965" header="0.31496062992125984" footer="0.31496062992125984"/>
  <pageSetup paperSize="9" scale="68" fitToHeight="0" orientation="portrait" r:id="rId2"/>
  <rowBreaks count="1" manualBreakCount="1">
    <brk id="69"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O19"/>
  <sheetViews>
    <sheetView zoomScale="85" zoomScaleNormal="85" workbookViewId="0">
      <selection activeCell="F5" sqref="F5"/>
    </sheetView>
  </sheetViews>
  <sheetFormatPr baseColWidth="10" defaultColWidth="11.5" defaultRowHeight="14" outlineLevelRow="1" x14ac:dyDescent="0.2"/>
  <cols>
    <col min="1" max="1" width="38" style="12" customWidth="1"/>
    <col min="2" max="2" width="13.33203125" style="12" bestFit="1" customWidth="1"/>
    <col min="3" max="3" width="6.33203125" style="12" customWidth="1"/>
    <col min="4" max="4" width="29.5" style="12" customWidth="1"/>
    <col min="5" max="5" width="7.83203125" style="12" customWidth="1"/>
    <col min="6" max="6" width="60.33203125" style="12" bestFit="1" customWidth="1"/>
    <col min="7" max="7" width="3.1640625" style="12" customWidth="1"/>
    <col min="8" max="8" width="85.6640625" style="12" customWidth="1"/>
    <col min="9" max="9" width="11.5" style="12"/>
    <col min="10" max="10" width="60.33203125" style="12" bestFit="1" customWidth="1"/>
    <col min="11" max="11" width="97.5" style="12" bestFit="1" customWidth="1"/>
    <col min="12" max="12" width="55.33203125" style="12" bestFit="1" customWidth="1"/>
    <col min="13" max="13" width="36.83203125" style="12" customWidth="1"/>
    <col min="14" max="14" width="38.6640625" style="12" customWidth="1"/>
    <col min="15" max="41" width="11.5" style="12"/>
    <col min="42" max="16384" width="11.5" style="1"/>
  </cols>
  <sheetData>
    <row r="1" spans="1:16" outlineLevel="1" x14ac:dyDescent="0.2">
      <c r="A1" s="11" t="s">
        <v>4</v>
      </c>
      <c r="B1" s="11" t="s">
        <v>5</v>
      </c>
      <c r="C1" s="11"/>
      <c r="D1" s="12" t="s">
        <v>8</v>
      </c>
      <c r="F1" s="12" t="s">
        <v>22</v>
      </c>
      <c r="H1" s="12" t="s">
        <v>9</v>
      </c>
    </row>
    <row r="2" spans="1:16" outlineLevel="1" x14ac:dyDescent="0.2">
      <c r="A2" s="11"/>
      <c r="B2" s="11"/>
      <c r="C2" s="11"/>
    </row>
    <row r="3" spans="1:16" ht="180" outlineLevel="1" x14ac:dyDescent="0.2">
      <c r="A3" s="13" t="s">
        <v>52</v>
      </c>
      <c r="B3" s="14">
        <v>1137.5999999999999</v>
      </c>
      <c r="C3" s="11"/>
      <c r="D3" s="12" t="s">
        <v>11</v>
      </c>
      <c r="F3" s="12" t="s">
        <v>56</v>
      </c>
      <c r="H3" s="15" t="s">
        <v>51</v>
      </c>
      <c r="J3" s="12" t="s">
        <v>16</v>
      </c>
      <c r="K3" s="12" t="s">
        <v>20</v>
      </c>
      <c r="L3" s="12" t="s">
        <v>21</v>
      </c>
      <c r="M3" s="13" t="s">
        <v>13</v>
      </c>
      <c r="N3" s="13" t="s">
        <v>12</v>
      </c>
      <c r="P3" s="12" t="s">
        <v>42</v>
      </c>
    </row>
    <row r="4" spans="1:16" ht="225" outlineLevel="1" x14ac:dyDescent="0.2">
      <c r="A4" s="13" t="s">
        <v>53</v>
      </c>
      <c r="B4" s="14">
        <v>2275.1999999999998</v>
      </c>
      <c r="C4" s="11"/>
      <c r="F4" s="15" t="s">
        <v>56</v>
      </c>
      <c r="H4" s="15" t="s">
        <v>47</v>
      </c>
      <c r="J4" s="15" t="s">
        <v>17</v>
      </c>
      <c r="K4" s="15" t="s">
        <v>18</v>
      </c>
      <c r="L4" s="15" t="s">
        <v>19</v>
      </c>
      <c r="M4" s="13"/>
      <c r="N4" s="13"/>
      <c r="P4" s="12" t="s">
        <v>43</v>
      </c>
    </row>
    <row r="5" spans="1:16" ht="90" outlineLevel="1" x14ac:dyDescent="0.2">
      <c r="A5" s="13" t="s">
        <v>54</v>
      </c>
      <c r="B5" s="14">
        <v>2844</v>
      </c>
      <c r="C5" s="11"/>
      <c r="F5" s="12" t="s">
        <v>56</v>
      </c>
      <c r="H5" s="15" t="s">
        <v>46</v>
      </c>
      <c r="M5" s="16" t="s">
        <v>23</v>
      </c>
      <c r="N5" s="16" t="s">
        <v>24</v>
      </c>
    </row>
    <row r="6" spans="1:16" outlineLevel="1" x14ac:dyDescent="0.2">
      <c r="C6" s="11"/>
      <c r="H6" s="15"/>
    </row>
    <row r="7" spans="1:16" outlineLevel="1" x14ac:dyDescent="0.2">
      <c r="C7" s="11"/>
      <c r="H7" s="15"/>
    </row>
    <row r="8" spans="1:16" ht="45" outlineLevel="1" x14ac:dyDescent="0.2">
      <c r="A8" s="13" t="s">
        <v>12</v>
      </c>
      <c r="B8" s="14">
        <v>1900</v>
      </c>
      <c r="C8" s="11"/>
      <c r="F8" s="17" t="s">
        <v>25</v>
      </c>
      <c r="H8" s="16" t="s">
        <v>29</v>
      </c>
    </row>
    <row r="9" spans="1:16" ht="30" outlineLevel="1" x14ac:dyDescent="0.2">
      <c r="A9" s="13" t="s">
        <v>13</v>
      </c>
      <c r="B9" s="14">
        <v>2400</v>
      </c>
      <c r="C9" s="11"/>
      <c r="F9" s="17" t="s">
        <v>26</v>
      </c>
      <c r="H9" s="16" t="s">
        <v>30</v>
      </c>
    </row>
    <row r="10" spans="1:16" outlineLevel="1" x14ac:dyDescent="0.2">
      <c r="A10" s="13"/>
      <c r="B10" s="18"/>
      <c r="C10" s="11"/>
    </row>
    <row r="11" spans="1:16" outlineLevel="1" x14ac:dyDescent="0.2">
      <c r="A11" s="11"/>
      <c r="B11" s="11"/>
      <c r="C11" s="11"/>
    </row>
    <row r="12" spans="1:16" outlineLevel="1" x14ac:dyDescent="0.2">
      <c r="A12" s="13" t="s">
        <v>13</v>
      </c>
      <c r="B12" s="14">
        <v>2400</v>
      </c>
      <c r="C12" s="11"/>
    </row>
    <row r="13" spans="1:16" outlineLevel="1" x14ac:dyDescent="0.2"/>
    <row r="14" spans="1:16" outlineLevel="1" x14ac:dyDescent="0.2">
      <c r="A14" s="13" t="s">
        <v>12</v>
      </c>
      <c r="B14" s="14">
        <v>1900</v>
      </c>
    </row>
    <row r="15" spans="1:16" outlineLevel="1" x14ac:dyDescent="0.2"/>
    <row r="16" spans="1:16" outlineLevel="1" x14ac:dyDescent="0.2"/>
    <row r="17" outlineLevel="1" x14ac:dyDescent="0.2"/>
    <row r="18" outlineLevel="1" x14ac:dyDescent="0.2"/>
    <row r="19" outlineLevel="1" x14ac:dyDescent="0.2"/>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Kostenschätzung</vt:lpstr>
      <vt:lpstr>Basis</vt:lpstr>
      <vt:lpstr>Aussteller2020</vt:lpstr>
      <vt:lpstr>Beteiligungsoptionen</vt:lpstr>
      <vt:lpstr>Kostenschätzung!Druckbereich</vt:lpstr>
      <vt:lpstr>Halle</vt:lpstr>
      <vt:lpstr>Standoptionen</vt:lpstr>
      <vt:lpstr>Zusatzoption_2.1</vt:lpstr>
      <vt:lpstr>Zusatzoption_2.2</vt:lpstr>
      <vt:lpstr>Zusatzoptionen_1</vt:lpstr>
    </vt:vector>
  </TitlesOfParts>
  <Company>GHM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Tannhaeuser Marc</dc:creator>
  <cp:lastModifiedBy>Microsoft Office User</cp:lastModifiedBy>
  <cp:lastPrinted>2020-06-05T11:31:07Z</cp:lastPrinted>
  <dcterms:created xsi:type="dcterms:W3CDTF">2013-05-08T08:13:54Z</dcterms:created>
  <dcterms:modified xsi:type="dcterms:W3CDTF">2022-08-05T08:07:23Z</dcterms:modified>
</cp:coreProperties>
</file>